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docProps/core.xml" ContentType="application/vnd.openxmlformats-package.core-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1 TERMOS 21\DFZ-2016-4857-II-LEY-EI Cental Cochrane\"/>
    </mc:Choice>
  </mc:AlternateContent>
  <bookViews>
    <workbookView xWindow="10512" yWindow="-48" windowWidth="9972" windowHeight="8196"/>
  </bookViews>
  <sheets>
    <sheet name="Datos" sheetId="8" r:id="rId1"/>
    <sheet name="Anternativa" sheetId="11" r:id="rId2"/>
    <sheet name="ALT. 1" sheetId="12" r:id="rId3"/>
    <sheet name="ALT. 5" sheetId="13" r:id="rId4"/>
  </sheets>
  <externalReferences>
    <externalReference r:id="rId5"/>
    <externalReference r:id="rId6"/>
  </externalReferences>
  <definedNames>
    <definedName name="ALTERNATIVA">#REF!</definedName>
    <definedName name="ALTERNATIVO">[1]NOMBRES!$M$2:$M$7</definedName>
    <definedName name="_xlnm.Print_Area" localSheetId="3">'ALT. 5'!$B$1:$I$26</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9" i="13" l="1"/>
  <c r="B9" i="12"/>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<sst xmlns="http://schemas.openxmlformats.org/spreadsheetml/2006/main" count="260" uniqueCount="141">
  <si>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</si>
  <si>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</si>
  <si>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</si>
  <si>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</si>
  <si>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</si>
  <si>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</si>
  <si>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</si>
  <si>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</si>
  <si>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</si>
  <si>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</si>
  <si>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</si>
  <si>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</si>
  <si>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</si>
  <si>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</si>
  <si>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</si>
  <si>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</si>
  <si>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</si>
  <si>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</si>
  <si>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</si>
  <si>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</si>
  <si>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</si>
  <si>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</si>
  <si>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</si>
  <si>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</si>
  <si>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</si>
  <si>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</si>
  <si>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</si>
  <si>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</si>
  <si>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</si>
  <si>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</si>
  <si>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</si>
  <si>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</si>
  <si>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</si>
  <si>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</si>
  <si>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</si>
  <si>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</si>
  <si>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</si>
  <si>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</si>
  <si>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</si>
  <si>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</si>
  <si>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</si>
  <si>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</si>
  <si>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</si>
  <si>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</si>
  <si>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</si>
  <si>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</si>
  <si>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</si>
  <si>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</si>
  <si>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</si>
  <si>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</si>
  <si>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</si>
  <si>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</si>
  <si>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</si>
  <si>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</si>
  <si>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</si>
  <si>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</si>
  <si>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Empresa Eléctrica Cochrane S.p.A.</t>
  </si>
  <si>
    <t>Rosario Norte 532, Las Condes, Santiago</t>
  </si>
  <si>
    <t>Javier Giorgio</t>
  </si>
  <si>
    <t>76.085.254-6</t>
  </si>
  <si>
    <t>Avenida Puerto N°1 Barrio Industrial N°7705</t>
  </si>
  <si>
    <t>Mejillones</t>
  </si>
  <si>
    <t>UTM-N: 7448942,321 - UTM-E: 360002,966</t>
  </si>
  <si>
    <t>RCA</t>
  </si>
  <si>
    <t>DS</t>
  </si>
  <si>
    <t>N° 1</t>
  </si>
  <si>
    <t xml:space="preserve">UGE (caldera de vapor de gran presión y turbina de vapor) </t>
  </si>
  <si>
    <t>CCH1</t>
  </si>
  <si>
    <t>SSANT-120500704</t>
  </si>
  <si>
    <t>IHI</t>
  </si>
  <si>
    <t>SR-Type Boiler</t>
  </si>
  <si>
    <t>Carbón bituminoso + Carbón sub-bituminoso</t>
  </si>
  <si>
    <t>Petróleo 2 (Diesel)</t>
  </si>
  <si>
    <t>SI</t>
  </si>
  <si>
    <t>Filtro de mangas CCH1</t>
  </si>
  <si>
    <t>DOOSAN</t>
  </si>
  <si>
    <t>Reducción Catalítica Selectiva de NOX CCH1</t>
  </si>
  <si>
    <t>TIPO EQUIPO DE ABATIMIENTO 3</t>
  </si>
  <si>
    <t>MARCA EQUIPO DE ABATIMIENTO 3</t>
  </si>
  <si>
    <t>N° 2</t>
  </si>
  <si>
    <t>Desulfurizador seco CCH1</t>
  </si>
  <si>
    <t>CCH2</t>
  </si>
  <si>
    <t>SSANT-120500729</t>
  </si>
  <si>
    <t>Filtro de mangas CCH2</t>
  </si>
  <si>
    <t>Reducción Catalítica Selectiva de NOX CCH2</t>
  </si>
  <si>
    <t>Desulfurizador seco CCH2</t>
  </si>
  <si>
    <t>ANEXO N° 1: ALTERNATIVA N° 1</t>
  </si>
  <si>
    <t>INFORMACIÓN GENERAL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</si>
  <si>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</si>
  <si>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</si>
  <si>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</si>
  <si>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</si>
  <si>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</si>
  <si>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</si>
  <si>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</si>
  <si>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VALIDADO</t>
  </si>
  <si>
    <t>OBSERVACIONES</t>
  </si>
  <si>
    <t>Alternativa 5</t>
  </si>
  <si>
    <t>DESCRIPCIÓN DE LOS EQUIPOS</t>
  </si>
  <si>
    <t>MARCA</t>
  </si>
  <si>
    <t>N° DE SERIE</t>
  </si>
  <si>
    <t>PRINCIPIO FUNCIONAMIENTO</t>
  </si>
  <si>
    <t>RANGO DE MEDICIÓN</t>
  </si>
  <si>
    <t>SONDA</t>
  </si>
  <si>
    <t>Thermon</t>
  </si>
  <si>
    <t>N/A</t>
  </si>
  <si>
    <t>ME-3C2-57-7-ATP-062</t>
  </si>
  <si>
    <t>ACONDICIONADOR DE LA MUESTRA (Enfriador)</t>
  </si>
  <si>
    <t>SAEHAN</t>
  </si>
  <si>
    <t>SEC-200113</t>
  </si>
  <si>
    <t>Efecto Peltier</t>
  </si>
  <si>
    <t>ACONDICIONADOR DE LA MUESTRA (Bomba de Muestreo)</t>
  </si>
  <si>
    <t>IWAKI</t>
  </si>
  <si>
    <t>APN-085VX1</t>
  </si>
  <si>
    <t>M0545295</t>
  </si>
  <si>
    <t>ANALIZADOR</t>
  </si>
  <si>
    <t>SICK</t>
  </si>
  <si>
    <t>Dusthunter T</t>
  </si>
  <si>
    <t>Opacidad</t>
  </si>
  <si>
    <t>OP 0-100%
0-200 mg/m3</t>
  </si>
  <si>
    <t>S710
(MULTOR)</t>
  </si>
  <si>
    <t>NDIR</t>
  </si>
  <si>
    <t>0-500 mg/m3</t>
  </si>
  <si>
    <t>NOX</t>
  </si>
  <si>
    <t>Flowsic 100</t>
  </si>
  <si>
    <t>Ultrasonido</t>
  </si>
  <si>
    <t>0-2.000.000 m3/h</t>
  </si>
  <si>
    <t>CONVERTIDOR NO2/NO</t>
  </si>
  <si>
    <t>RITCO</t>
  </si>
  <si>
    <t>STN-001</t>
  </si>
  <si>
    <t>-</t>
  </si>
  <si>
    <t>Catalizador</t>
  </si>
  <si>
    <t>SISTEMA DAHS</t>
  </si>
  <si>
    <t>Siemens</t>
  </si>
  <si>
    <t>MP377Touch</t>
  </si>
  <si>
    <t>S-D9B97372</t>
  </si>
  <si>
    <t>UNOR</t>
  </si>
  <si>
    <t>0-20 %</t>
  </si>
  <si>
    <t>ANEXO N° 2: ALTERNATIVA N° 5</t>
  </si>
  <si>
    <t>Expediente: DFZ-2016-4857-II-LEY-EI</t>
  </si>
  <si>
    <t>Vicente Javier Giorgio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</si>
</sst>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5"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Arial"/>
      <family val="2"/>
    </font>
    <font>
      <b/>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05">
    <xf numFmtId="0" fontId="0" fillId="0" borderId="0" xfId="0"/>
    <xf numFmtId="0" fontId="0" fillId="0" borderId="0" xfId="0" applyAlignment="1">
      <alignment horizontal="center"/>
    </xf>
    <xf numFmtId="0" fontId="2" fillId="0" borderId="1" xfId="0" applyFont="1" applyFill="1" applyBorder="1"/>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0" fontId="9"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13" fillId="0" borderId="0" xfId="1"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0" borderId="1" xfId="0" applyNumberFormat="1"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2" fillId="0" borderId="0" xfId="0" applyFont="1" applyBorder="1" applyAlignment="1">
      <alignment vertical="center"/>
    </xf>
    <xf numFmtId="0" fontId="2" fillId="4" borderId="4" xfId="0" applyFont="1" applyFill="1" applyBorder="1" applyAlignment="1">
      <alignment horizontal="left" vertical="center"/>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14" fillId="0" borderId="0" xfId="1" applyFont="1" applyAlignment="1">
      <alignment horizontal="center"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0" fillId="0" borderId="22"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23" xfId="1" applyFont="1" applyFill="1" applyBorder="1" applyAlignment="1">
      <alignment horizontal="center" vertical="center" wrapText="1"/>
    </xf>
    <xf numFmtId="0" fontId="3" fillId="2" borderId="1" xfId="0" applyFont="1" applyFill="1" applyBorder="1" applyAlignment="1">
      <alignment horizontal="left" vertical="center"/>
    </xf>
    <xf numFmtId="0" fontId="2" fillId="4" borderId="1"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3" fillId="0" borderId="0" xfId="1" applyFont="1" applyAlignment="1">
      <alignment horizontal="center" vertical="center"/>
    </xf>
    <xf numFmtId="14" fontId="13" fillId="0" borderId="19" xfId="1" applyNumberFormat="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4" fillId="0" borderId="0" xfId="1" applyFont="1" applyAlignment="1">
      <alignment horizontal="center" vertical="center"/>
    </xf>
    <xf numFmtId="14" fontId="14" fillId="0" borderId="19" xfId="1" applyNumberFormat="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301812</xdr:colOff>
      <xdr:row>5</xdr:row>
      <xdr:rowOff>129075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1157045</xdr:colOff>
      <xdr:row>5</xdr:row>
      <xdr:rowOff>50633</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776295" cy="765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4%20(Gerardo)/AES%20GENER%20S.A/Revisadas/UV%205452233%20Cochrane%20S.A/VU%205452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5"/>
      <sheetName val="CONSULTAS"/>
    </sheetNames>
    <sheetDataSet>
      <sheetData sheetId="0"/>
      <sheetData sheetId="1"/>
      <sheetData sheetId="2">
        <row r="7">
          <cell r="B7" t="str">
            <v>CCH1</v>
          </cell>
        </row>
        <row r="11">
          <cell r="B11" t="str">
            <v>CCH2</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25"/>
  <sheetViews>
    <sheetView tabSelected="1" view="pageLayout" topLeftCell="A19" zoomScale="80" zoomScaleNormal="100" zoomScalePageLayoutView="80" workbookViewId="0">
      <selection activeCell="E66" sqref="E66"/>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9" t="s">
        <v>4</v>
      </c>
      <c r="C20" s="69"/>
      <c r="D20" s="69"/>
      <c r="E20" s="69"/>
    </row>
    <row r="21" spans="2:5" ht="15.6" customHeight="1" x14ac:dyDescent="0.3">
      <c r="B21" s="69"/>
      <c r="C21" s="69"/>
      <c r="D21" s="69"/>
      <c r="E21" s="69"/>
    </row>
    <row r="22" spans="2:5" ht="15.6" customHeight="1" x14ac:dyDescent="0.3">
      <c r="B22" s="76" t="s">
        <v>6</v>
      </c>
      <c r="C22" s="76"/>
      <c r="D22" s="76"/>
      <c r="E22" s="76"/>
    </row>
    <row r="23" spans="2:5" x14ac:dyDescent="0.3">
      <c r="B23" s="76" t="s">
        <v>7</v>
      </c>
      <c r="C23" s="76"/>
      <c r="D23" s="76"/>
      <c r="E23" s="76"/>
    </row>
    <row r="24" spans="2:5" x14ac:dyDescent="0.3">
      <c r="B24" s="8"/>
      <c r="C24" s="8"/>
      <c r="D24" s="8"/>
      <c r="E24" s="8"/>
    </row>
    <row r="25" spans="2:5" x14ac:dyDescent="0.3">
      <c r="B25" s="8"/>
      <c r="C25" s="8"/>
      <c r="D25" s="8"/>
      <c r="E25" s="8"/>
    </row>
    <row r="26" spans="2:5" x14ac:dyDescent="0.3">
      <c r="B26" s="8"/>
      <c r="C26" s="8"/>
      <c r="D26" s="8"/>
      <c r="E26" s="8"/>
    </row>
    <row r="27" spans="2:5" x14ac:dyDescent="0.3">
      <c r="B27" s="8"/>
      <c r="C27" s="76" t="s">
        <v>139</v>
      </c>
      <c r="D27" s="76"/>
      <c r="E27" s="8"/>
    </row>
    <row r="28" spans="2:5" x14ac:dyDescent="0.3">
      <c r="B28" s="8"/>
      <c r="C28" s="8"/>
      <c r="D28" s="8"/>
      <c r="E28" s="8"/>
    </row>
    <row r="29" spans="2:5" x14ac:dyDescent="0.3">
      <c r="B29" s="8"/>
      <c r="C29" s="8"/>
      <c r="D29" s="8"/>
      <c r="E29" s="8"/>
    </row>
    <row r="30" spans="2:5" x14ac:dyDescent="0.3">
      <c r="B30" s="8"/>
      <c r="C30" s="8"/>
      <c r="D30" s="8"/>
      <c r="E30" s="8"/>
    </row>
    <row r="31" spans="2:5" x14ac:dyDescent="0.3">
      <c r="B31" s="8"/>
      <c r="C31" s="8"/>
      <c r="D31" s="15"/>
      <c r="E31" s="8"/>
    </row>
    <row r="32" spans="2:5" ht="70.2" customHeight="1" x14ac:dyDescent="0.3">
      <c r="B32" s="8"/>
      <c r="C32" s="14" t="s">
        <v>49</v>
      </c>
      <c r="D32" s="16"/>
      <c r="E32" s="8"/>
    </row>
    <row r="33" spans="2:7" ht="70.2" customHeight="1" x14ac:dyDescent="0.3">
      <c r="B33" s="8"/>
      <c r="C33" s="13" t="s">
        <v>50</v>
      </c>
      <c r="D33" s="17"/>
      <c r="E33" s="8"/>
      <c r="G33" s="12"/>
    </row>
    <row r="34" spans="2:7" ht="70.2" customHeight="1" x14ac:dyDescent="0.3">
      <c r="B34" s="8"/>
      <c r="C34" s="14" t="s">
        <v>51</v>
      </c>
      <c r="D34" s="16"/>
      <c r="E34" s="8"/>
    </row>
    <row r="35" spans="2:7" x14ac:dyDescent="0.3">
      <c r="B35" s="8"/>
      <c r="C35" s="11"/>
      <c r="D35" s="8"/>
      <c r="E35" s="8"/>
    </row>
    <row r="36" spans="2:7" x14ac:dyDescent="0.3">
      <c r="B36" s="8"/>
      <c r="C36" s="11"/>
      <c r="D36" s="8"/>
      <c r="E36" s="8"/>
    </row>
    <row r="37" spans="2:7" x14ac:dyDescent="0.3">
      <c r="B37" s="8"/>
      <c r="C37" s="11"/>
      <c r="D37" s="8"/>
      <c r="E37" s="8"/>
    </row>
    <row r="38" spans="2:7" x14ac:dyDescent="0.3">
      <c r="B38" s="8"/>
      <c r="C38" s="8"/>
      <c r="D38" s="8"/>
      <c r="E38" s="8"/>
    </row>
    <row r="39" spans="2:7" x14ac:dyDescent="0.3">
      <c r="B39" s="77" t="s">
        <v>5</v>
      </c>
      <c r="C39" s="78"/>
      <c r="D39" s="78"/>
      <c r="E39" s="79"/>
    </row>
    <row r="40" spans="2:7" ht="60" customHeight="1" x14ac:dyDescent="0.3">
      <c r="B40" s="70" t="s">
        <v>9</v>
      </c>
      <c r="C40" s="71"/>
      <c r="D40" s="71"/>
      <c r="E40" s="72"/>
    </row>
    <row r="41" spans="2:7" x14ac:dyDescent="0.3">
      <c r="B41" s="73"/>
      <c r="C41" s="74"/>
      <c r="D41" s="74"/>
      <c r="E41" s="75"/>
    </row>
    <row r="42" spans="2:7" x14ac:dyDescent="0.3">
      <c r="B42" s="49"/>
      <c r="C42" s="50"/>
      <c r="D42" s="50"/>
      <c r="E42" s="51"/>
    </row>
    <row r="43" spans="2:7" ht="14.4" customHeight="1" x14ac:dyDescent="0.3">
      <c r="B43" s="57" t="s">
        <v>8</v>
      </c>
      <c r="C43" s="58"/>
      <c r="D43" s="58"/>
      <c r="E43" s="59"/>
    </row>
    <row r="44" spans="2:7" x14ac:dyDescent="0.3">
      <c r="B44" s="57"/>
      <c r="C44" s="58"/>
      <c r="D44" s="58"/>
      <c r="E44" s="59"/>
    </row>
    <row r="45" spans="2:7" x14ac:dyDescent="0.3">
      <c r="B45" s="57"/>
      <c r="C45" s="58"/>
      <c r="D45" s="58"/>
      <c r="E45" s="59"/>
    </row>
    <row r="46" spans="2:7" x14ac:dyDescent="0.3">
      <c r="B46" s="57"/>
      <c r="C46" s="58"/>
      <c r="D46" s="58"/>
      <c r="E46" s="59"/>
    </row>
    <row r="47" spans="2:7" x14ac:dyDescent="0.3">
      <c r="B47" s="57"/>
      <c r="C47" s="58"/>
      <c r="D47" s="58"/>
      <c r="E47" s="59"/>
    </row>
    <row r="48" spans="2:7" x14ac:dyDescent="0.3">
      <c r="B48" s="57"/>
      <c r="C48" s="58"/>
      <c r="D48" s="58"/>
      <c r="E48" s="59"/>
    </row>
    <row r="49" spans="2:5" x14ac:dyDescent="0.3">
      <c r="B49" s="57"/>
      <c r="C49" s="58"/>
      <c r="D49" s="58"/>
      <c r="E49" s="59"/>
    </row>
    <row r="50" spans="2:5" x14ac:dyDescent="0.3">
      <c r="B50" s="60"/>
      <c r="C50" s="61"/>
      <c r="D50" s="61"/>
      <c r="E50" s="62"/>
    </row>
    <row r="51" spans="2:5" x14ac:dyDescent="0.3">
      <c r="B51" s="53"/>
      <c r="C51" s="53"/>
      <c r="D51" s="53"/>
      <c r="E51" s="53"/>
    </row>
    <row r="52" spans="2:5" x14ac:dyDescent="0.3">
      <c r="B52" s="54" t="s">
        <v>10</v>
      </c>
      <c r="C52" s="55"/>
      <c r="D52" s="55"/>
      <c r="E52" s="56"/>
    </row>
    <row r="53" spans="2:5" x14ac:dyDescent="0.3">
      <c r="B53" s="3" t="s">
        <v>11</v>
      </c>
      <c r="C53" s="3"/>
      <c r="D53" s="19"/>
      <c r="E53" s="39">
        <v>42716</v>
      </c>
    </row>
    <row r="54" spans="2:5" x14ac:dyDescent="0.3">
      <c r="B54" s="47" t="s">
        <v>12</v>
      </c>
      <c r="C54" s="47"/>
      <c r="D54" s="47"/>
      <c r="E54" s="40" t="s">
        <v>59</v>
      </c>
    </row>
    <row r="55" spans="2:5" ht="25.2" customHeight="1" x14ac:dyDescent="0.3">
      <c r="B55" s="47" t="s">
        <v>13</v>
      </c>
      <c r="C55" s="47"/>
      <c r="D55" s="47"/>
      <c r="E55" s="40" t="s">
        <v>56</v>
      </c>
    </row>
    <row r="56" spans="2:5" ht="27" customHeight="1" x14ac:dyDescent="0.3">
      <c r="B56" s="47" t="s">
        <v>14</v>
      </c>
      <c r="C56" s="47"/>
      <c r="D56" s="47"/>
      <c r="E56" s="40" t="s">
        <v>57</v>
      </c>
    </row>
    <row r="57" spans="2:5" x14ac:dyDescent="0.3">
      <c r="B57" s="47" t="s">
        <v>15</v>
      </c>
      <c r="C57" s="47"/>
      <c r="D57" s="47"/>
      <c r="E57" s="40" t="s">
        <v>140</v>
      </c>
    </row>
    <row r="58" spans="2:5" x14ac:dyDescent="0.3">
      <c r="B58" s="48" t="s">
        <v>16</v>
      </c>
      <c r="C58" s="48"/>
      <c r="D58" s="48"/>
      <c r="E58" s="40">
        <v>1</v>
      </c>
    </row>
    <row r="59" spans="2:5" x14ac:dyDescent="0.3">
      <c r="B59" s="20"/>
      <c r="C59" s="20"/>
      <c r="D59" s="20"/>
      <c r="E59" s="20"/>
    </row>
    <row r="60" spans="2:5" x14ac:dyDescent="0.3">
      <c r="B60" s="52" t="s">
        <v>17</v>
      </c>
      <c r="C60" s="52"/>
      <c r="D60" s="52"/>
      <c r="E60" s="52"/>
    </row>
    <row r="61" spans="2:5" ht="22.8" customHeight="1" x14ac:dyDescent="0.3">
      <c r="B61" s="47" t="s">
        <v>18</v>
      </c>
      <c r="C61" s="47"/>
      <c r="D61" s="47"/>
      <c r="E61" s="40" t="s">
        <v>56</v>
      </c>
    </row>
    <row r="62" spans="2:5" ht="27" customHeight="1" x14ac:dyDescent="0.3">
      <c r="B62" s="47" t="s">
        <v>14</v>
      </c>
      <c r="C62" s="47"/>
      <c r="D62" s="47"/>
      <c r="E62" s="40" t="s">
        <v>60</v>
      </c>
    </row>
    <row r="63" spans="2:5" x14ac:dyDescent="0.3">
      <c r="B63" s="47" t="s">
        <v>19</v>
      </c>
      <c r="C63" s="47"/>
      <c r="D63" s="47"/>
      <c r="E63" s="40">
        <v>5452233</v>
      </c>
    </row>
    <row r="64" spans="2:5" x14ac:dyDescent="0.3">
      <c r="B64" s="47" t="s">
        <v>20</v>
      </c>
      <c r="C64" s="47"/>
      <c r="D64" s="47"/>
      <c r="E64" s="40" t="s">
        <v>61</v>
      </c>
    </row>
    <row r="65" spans="2:5" x14ac:dyDescent="0.3">
      <c r="B65" s="48" t="s">
        <v>21</v>
      </c>
      <c r="C65" s="48"/>
      <c r="D65" s="48"/>
      <c r="E65" s="40">
        <v>2</v>
      </c>
    </row>
    <row r="66" spans="2:5" ht="20.399999999999999" x14ac:dyDescent="0.3">
      <c r="B66" s="47" t="s">
        <v>22</v>
      </c>
      <c r="C66" s="47"/>
      <c r="D66" s="47"/>
      <c r="E66" s="40" t="s">
        <v>62</v>
      </c>
    </row>
    <row r="67" spans="2:5" x14ac:dyDescent="0.3">
      <c r="B67" s="47" t="s">
        <v>15</v>
      </c>
      <c r="C67" s="47"/>
      <c r="D67" s="47"/>
      <c r="E67" s="40" t="s">
        <v>58</v>
      </c>
    </row>
    <row r="68" spans="2:5" x14ac:dyDescent="0.3">
      <c r="B68" s="47" t="s">
        <v>23</v>
      </c>
      <c r="C68" s="47"/>
      <c r="D68" s="47"/>
      <c r="E68" s="40">
        <v>1235.7</v>
      </c>
    </row>
    <row r="69" spans="2:5" x14ac:dyDescent="0.3">
      <c r="B69" s="48" t="s">
        <v>24</v>
      </c>
      <c r="C69" s="48"/>
      <c r="D69" s="48"/>
      <c r="E69" s="40"/>
    </row>
    <row r="70" spans="2:5" x14ac:dyDescent="0.3">
      <c r="B70" s="48" t="s">
        <v>25</v>
      </c>
      <c r="C70" s="48"/>
      <c r="D70" s="48"/>
      <c r="E70" s="40"/>
    </row>
    <row r="71" spans="2:5" x14ac:dyDescent="0.3">
      <c r="B71" s="48" t="s">
        <v>26</v>
      </c>
      <c r="C71" s="48"/>
      <c r="D71" s="48"/>
      <c r="E71" s="40">
        <v>2</v>
      </c>
    </row>
    <row r="72" spans="2:5" x14ac:dyDescent="0.3">
      <c r="B72" s="48" t="s">
        <v>27</v>
      </c>
      <c r="C72" s="48"/>
      <c r="D72" s="48"/>
      <c r="E72" s="40">
        <v>2</v>
      </c>
    </row>
    <row r="73" spans="2:5" x14ac:dyDescent="0.3">
      <c r="B73" s="21"/>
      <c r="C73" s="21"/>
      <c r="D73" s="21"/>
      <c r="E73" s="21"/>
    </row>
    <row r="74" spans="2:5" x14ac:dyDescent="0.3">
      <c r="B74" s="80" t="s">
        <v>38</v>
      </c>
      <c r="C74" s="81"/>
      <c r="D74" s="81"/>
      <c r="E74" s="82"/>
    </row>
    <row r="75" spans="2:5" x14ac:dyDescent="0.3">
      <c r="B75" s="22" t="s">
        <v>52</v>
      </c>
      <c r="C75" s="22" t="s">
        <v>53</v>
      </c>
      <c r="D75" s="22" t="s">
        <v>54</v>
      </c>
      <c r="E75" s="22" t="s">
        <v>55</v>
      </c>
    </row>
    <row r="76" spans="2:5" x14ac:dyDescent="0.3">
      <c r="B76" s="23" t="s">
        <v>63</v>
      </c>
      <c r="C76" s="23">
        <v>305</v>
      </c>
      <c r="D76" s="23">
        <v>2009</v>
      </c>
      <c r="E76" s="23">
        <v>2</v>
      </c>
    </row>
    <row r="77" spans="2:5" x14ac:dyDescent="0.3">
      <c r="B77" s="23" t="s">
        <v>64</v>
      </c>
      <c r="C77" s="23">
        <v>13</v>
      </c>
      <c r="D77" s="23">
        <v>2011</v>
      </c>
      <c r="E77" s="23">
        <v>2</v>
      </c>
    </row>
    <row r="78" spans="2:5" x14ac:dyDescent="0.3">
      <c r="B78" s="24"/>
      <c r="C78" s="24"/>
      <c r="D78" s="24"/>
      <c r="E78" s="24"/>
    </row>
    <row r="79" spans="2:5" x14ac:dyDescent="0.3">
      <c r="B79" s="24"/>
      <c r="C79" s="24"/>
      <c r="D79" s="24"/>
      <c r="E79" s="24"/>
    </row>
    <row r="80" spans="2:5" x14ac:dyDescent="0.3">
      <c r="B80" s="24"/>
      <c r="C80" s="24"/>
      <c r="D80" s="24"/>
      <c r="E80" s="24"/>
    </row>
    <row r="81" spans="2:5" x14ac:dyDescent="0.3">
      <c r="B81" s="24"/>
      <c r="C81" s="24"/>
      <c r="D81" s="24"/>
      <c r="E81" s="24"/>
    </row>
    <row r="82" spans="2:5" x14ac:dyDescent="0.3">
      <c r="B82" s="24"/>
      <c r="C82" s="24"/>
      <c r="D82" s="24"/>
      <c r="E82" s="24"/>
    </row>
    <row r="83" spans="2:5" x14ac:dyDescent="0.3">
      <c r="B83" s="21"/>
      <c r="C83" s="21"/>
      <c r="D83" s="21"/>
      <c r="E83" s="21"/>
    </row>
    <row r="84" spans="2:5" ht="15.6" x14ac:dyDescent="0.3">
      <c r="B84" s="69" t="s">
        <v>4</v>
      </c>
      <c r="C84" s="69"/>
      <c r="D84" s="69"/>
      <c r="E84" s="69"/>
    </row>
    <row r="85" spans="2:5" x14ac:dyDescent="0.3">
      <c r="B85" s="5" t="s">
        <v>45</v>
      </c>
      <c r="C85" s="6"/>
      <c r="D85" s="7"/>
      <c r="E85" s="4" t="s">
        <v>65</v>
      </c>
    </row>
    <row r="86" spans="2:5" ht="39" customHeight="1" x14ac:dyDescent="0.3">
      <c r="B86" s="44" t="s">
        <v>43</v>
      </c>
      <c r="C86" s="45"/>
      <c r="D86" s="46"/>
      <c r="E86" s="41" t="s">
        <v>66</v>
      </c>
    </row>
    <row r="87" spans="2:5" x14ac:dyDescent="0.3">
      <c r="B87" s="44" t="s">
        <v>28</v>
      </c>
      <c r="C87" s="45"/>
      <c r="D87" s="46"/>
      <c r="E87" s="40" t="s">
        <v>67</v>
      </c>
    </row>
    <row r="88" spans="2:5" x14ac:dyDescent="0.3">
      <c r="B88" s="63" t="s">
        <v>44</v>
      </c>
      <c r="C88" s="64"/>
      <c r="D88" s="65"/>
      <c r="E88" s="40" t="s">
        <v>68</v>
      </c>
    </row>
    <row r="89" spans="2:5" x14ac:dyDescent="0.3">
      <c r="B89" s="66" t="s">
        <v>29</v>
      </c>
      <c r="C89" s="67"/>
      <c r="D89" s="68"/>
      <c r="E89" s="18" t="s">
        <v>130</v>
      </c>
    </row>
    <row r="90" spans="2:5" ht="14.4" customHeight="1" x14ac:dyDescent="0.3">
      <c r="B90" s="63" t="s">
        <v>30</v>
      </c>
      <c r="C90" s="64"/>
      <c r="D90" s="65"/>
      <c r="E90" s="40" t="s">
        <v>69</v>
      </c>
    </row>
    <row r="91" spans="2:5" x14ac:dyDescent="0.3">
      <c r="B91" s="44" t="s">
        <v>3</v>
      </c>
      <c r="C91" s="45"/>
      <c r="D91" s="46"/>
      <c r="E91" s="40" t="s">
        <v>70</v>
      </c>
    </row>
    <row r="92" spans="2:5" x14ac:dyDescent="0.3">
      <c r="B92" s="44" t="s">
        <v>31</v>
      </c>
      <c r="C92" s="45"/>
      <c r="D92" s="46"/>
      <c r="E92" s="40">
        <v>2015</v>
      </c>
    </row>
    <row r="93" spans="2:5" x14ac:dyDescent="0.3">
      <c r="B93" s="44" t="s">
        <v>32</v>
      </c>
      <c r="C93" s="45"/>
      <c r="D93" s="46"/>
      <c r="E93" s="40">
        <v>2016</v>
      </c>
    </row>
    <row r="94" spans="2:5" ht="20.399999999999999" x14ac:dyDescent="0.3">
      <c r="B94" s="44" t="s">
        <v>33</v>
      </c>
      <c r="C94" s="45"/>
      <c r="D94" s="46"/>
      <c r="E94" s="40" t="s">
        <v>71</v>
      </c>
    </row>
    <row r="95" spans="2:5" x14ac:dyDescent="0.3">
      <c r="B95" s="44" t="s">
        <v>34</v>
      </c>
      <c r="C95" s="45"/>
      <c r="D95" s="46"/>
      <c r="E95" s="40" t="s">
        <v>72</v>
      </c>
    </row>
    <row r="96" spans="2:5" x14ac:dyDescent="0.3">
      <c r="B96" s="63" t="s">
        <v>35</v>
      </c>
      <c r="C96" s="64"/>
      <c r="D96" s="65"/>
      <c r="E96" s="40">
        <v>631.4</v>
      </c>
    </row>
    <row r="97" spans="2:5" x14ac:dyDescent="0.3">
      <c r="B97" s="63" t="s">
        <v>36</v>
      </c>
      <c r="C97" s="64"/>
      <c r="D97" s="65"/>
      <c r="E97" s="40">
        <v>280</v>
      </c>
    </row>
    <row r="98" spans="2:5" x14ac:dyDescent="0.3">
      <c r="B98" s="63" t="s">
        <v>37</v>
      </c>
      <c r="C98" s="64"/>
      <c r="D98" s="65"/>
      <c r="E98" s="40" t="s">
        <v>73</v>
      </c>
    </row>
    <row r="99" spans="2:5" x14ac:dyDescent="0.3">
      <c r="B99" s="44" t="s">
        <v>39</v>
      </c>
      <c r="C99" s="45"/>
      <c r="D99" s="46"/>
      <c r="E99" s="40" t="s">
        <v>74</v>
      </c>
    </row>
    <row r="100" spans="2:5" x14ac:dyDescent="0.3">
      <c r="B100" s="44" t="s">
        <v>40</v>
      </c>
      <c r="C100" s="45"/>
      <c r="D100" s="46"/>
      <c r="E100" s="40" t="s">
        <v>75</v>
      </c>
    </row>
    <row r="101" spans="2:5" ht="20.399999999999999" x14ac:dyDescent="0.3">
      <c r="B101" s="44" t="s">
        <v>41</v>
      </c>
      <c r="C101" s="45"/>
      <c r="D101" s="46"/>
      <c r="E101" s="40" t="s">
        <v>76</v>
      </c>
    </row>
    <row r="102" spans="2:5" x14ac:dyDescent="0.3">
      <c r="B102" s="44" t="s">
        <v>42</v>
      </c>
      <c r="C102" s="45"/>
      <c r="D102" s="46"/>
      <c r="E102" s="40" t="s">
        <v>69</v>
      </c>
    </row>
    <row r="103" spans="2:5" x14ac:dyDescent="0.3">
      <c r="B103" s="44" t="s">
        <v>77</v>
      </c>
      <c r="C103" s="45"/>
      <c r="D103" s="46"/>
      <c r="E103" s="40" t="s">
        <v>80</v>
      </c>
    </row>
    <row r="104" spans="2:5" x14ac:dyDescent="0.3">
      <c r="B104" s="44" t="s">
        <v>78</v>
      </c>
      <c r="C104" s="45"/>
      <c r="D104" s="46"/>
      <c r="E104" s="40" t="s">
        <v>75</v>
      </c>
    </row>
    <row r="105" spans="2:5" x14ac:dyDescent="0.3">
      <c r="B105" s="21"/>
      <c r="C105" s="21"/>
      <c r="D105" s="21"/>
      <c r="E105" s="21"/>
    </row>
    <row r="106" spans="2:5" x14ac:dyDescent="0.3">
      <c r="B106" s="5" t="s">
        <v>45</v>
      </c>
      <c r="C106" s="6"/>
      <c r="D106" s="7"/>
      <c r="E106" s="4" t="s">
        <v>79</v>
      </c>
    </row>
    <row r="107" spans="2:5" ht="36.6" customHeight="1" x14ac:dyDescent="0.3">
      <c r="B107" s="44" t="s">
        <v>43</v>
      </c>
      <c r="C107" s="45"/>
      <c r="D107" s="46"/>
      <c r="E107" s="41" t="s">
        <v>66</v>
      </c>
    </row>
    <row r="108" spans="2:5" x14ac:dyDescent="0.3">
      <c r="B108" s="44" t="s">
        <v>28</v>
      </c>
      <c r="C108" s="45"/>
      <c r="D108" s="46"/>
      <c r="E108" s="40" t="s">
        <v>81</v>
      </c>
    </row>
    <row r="109" spans="2:5" x14ac:dyDescent="0.3">
      <c r="B109" s="63" t="s">
        <v>44</v>
      </c>
      <c r="C109" s="64"/>
      <c r="D109" s="65"/>
      <c r="E109" s="40" t="s">
        <v>82</v>
      </c>
    </row>
    <row r="110" spans="2:5" x14ac:dyDescent="0.3">
      <c r="B110" s="66" t="s">
        <v>29</v>
      </c>
      <c r="C110" s="67"/>
      <c r="D110" s="68"/>
      <c r="E110" s="18" t="s">
        <v>130</v>
      </c>
    </row>
    <row r="111" spans="2:5" x14ac:dyDescent="0.3">
      <c r="B111" s="63" t="s">
        <v>30</v>
      </c>
      <c r="C111" s="64"/>
      <c r="D111" s="65"/>
      <c r="E111" s="40" t="s">
        <v>69</v>
      </c>
    </row>
    <row r="112" spans="2:5" x14ac:dyDescent="0.3">
      <c r="B112" s="44" t="s">
        <v>3</v>
      </c>
      <c r="C112" s="45"/>
      <c r="D112" s="46"/>
      <c r="E112" s="40" t="s">
        <v>70</v>
      </c>
    </row>
    <row r="113" spans="2:5" x14ac:dyDescent="0.3">
      <c r="B113" s="44" t="s">
        <v>31</v>
      </c>
      <c r="C113" s="45"/>
      <c r="D113" s="46"/>
      <c r="E113" s="40">
        <v>2015</v>
      </c>
    </row>
    <row r="114" spans="2:5" x14ac:dyDescent="0.3">
      <c r="B114" s="44" t="s">
        <v>32</v>
      </c>
      <c r="C114" s="45"/>
      <c r="D114" s="46"/>
      <c r="E114" s="40">
        <v>2016</v>
      </c>
    </row>
    <row r="115" spans="2:5" ht="20.399999999999999" x14ac:dyDescent="0.3">
      <c r="B115" s="44" t="s">
        <v>33</v>
      </c>
      <c r="C115" s="45"/>
      <c r="D115" s="46"/>
      <c r="E115" s="40" t="s">
        <v>71</v>
      </c>
    </row>
    <row r="116" spans="2:5" x14ac:dyDescent="0.3">
      <c r="B116" s="44" t="s">
        <v>34</v>
      </c>
      <c r="C116" s="45"/>
      <c r="D116" s="46"/>
      <c r="E116" s="40" t="s">
        <v>72</v>
      </c>
    </row>
    <row r="117" spans="2:5" x14ac:dyDescent="0.3">
      <c r="B117" s="63" t="s">
        <v>35</v>
      </c>
      <c r="C117" s="64"/>
      <c r="D117" s="65"/>
      <c r="E117" s="40">
        <v>604.20000000000005</v>
      </c>
    </row>
    <row r="118" spans="2:5" x14ac:dyDescent="0.3">
      <c r="B118" s="63" t="s">
        <v>36</v>
      </c>
      <c r="C118" s="64"/>
      <c r="D118" s="65"/>
      <c r="E118" s="40">
        <v>280</v>
      </c>
    </row>
    <row r="119" spans="2:5" x14ac:dyDescent="0.3">
      <c r="B119" s="63" t="s">
        <v>37</v>
      </c>
      <c r="C119" s="64"/>
      <c r="D119" s="65"/>
      <c r="E119" s="40" t="s">
        <v>73</v>
      </c>
    </row>
    <row r="120" spans="2:5" x14ac:dyDescent="0.3">
      <c r="B120" s="44" t="s">
        <v>39</v>
      </c>
      <c r="C120" s="45"/>
      <c r="D120" s="46"/>
      <c r="E120" s="40" t="s">
        <v>83</v>
      </c>
    </row>
    <row r="121" spans="2:5" x14ac:dyDescent="0.3">
      <c r="B121" s="44" t="s">
        <v>40</v>
      </c>
      <c r="C121" s="45"/>
      <c r="D121" s="46"/>
      <c r="E121" s="40" t="s">
        <v>75</v>
      </c>
    </row>
    <row r="122" spans="2:5" ht="20.399999999999999" x14ac:dyDescent="0.3">
      <c r="B122" s="44" t="s">
        <v>41</v>
      </c>
      <c r="C122" s="45"/>
      <c r="D122" s="46"/>
      <c r="E122" s="40" t="s">
        <v>84</v>
      </c>
    </row>
    <row r="123" spans="2:5" x14ac:dyDescent="0.3">
      <c r="B123" s="44" t="s">
        <v>42</v>
      </c>
      <c r="C123" s="45"/>
      <c r="D123" s="46"/>
      <c r="E123" s="40" t="s">
        <v>69</v>
      </c>
    </row>
    <row r="124" spans="2:5" x14ac:dyDescent="0.3">
      <c r="B124" s="44" t="s">
        <v>77</v>
      </c>
      <c r="C124" s="45"/>
      <c r="D124" s="46"/>
      <c r="E124" s="40" t="s">
        <v>85</v>
      </c>
    </row>
    <row r="125" spans="2:5" x14ac:dyDescent="0.3">
      <c r="B125" s="44" t="s">
        <v>78</v>
      </c>
      <c r="C125" s="45"/>
      <c r="D125" s="46"/>
      <c r="E125" s="40" t="s">
        <v>75</v>
      </c>
    </row>
  </sheetData>
  <mergeCells count="69">
    <mergeCell ref="B74:E74"/>
    <mergeCell ref="B116:D116"/>
    <mergeCell ref="B120:D120"/>
    <mergeCell ref="B121:D121"/>
    <mergeCell ref="B122:D122"/>
    <mergeCell ref="B99:D99"/>
    <mergeCell ref="B100:D100"/>
    <mergeCell ref="B101:D101"/>
    <mergeCell ref="B87:D87"/>
    <mergeCell ref="B88:D88"/>
    <mergeCell ref="B91:D91"/>
    <mergeCell ref="B90:D90"/>
    <mergeCell ref="B89:D89"/>
    <mergeCell ref="B84:E84"/>
    <mergeCell ref="B107:D107"/>
    <mergeCell ref="B108:D108"/>
    <mergeCell ref="B123:D123"/>
    <mergeCell ref="B111:D111"/>
    <mergeCell ref="B112:D112"/>
    <mergeCell ref="B113:D113"/>
    <mergeCell ref="B114:D114"/>
    <mergeCell ref="B115:D115"/>
    <mergeCell ref="B117:D117"/>
    <mergeCell ref="B118:D118"/>
    <mergeCell ref="B119:D119"/>
    <mergeCell ref="B94:D94"/>
    <mergeCell ref="B93:D93"/>
    <mergeCell ref="B96:D96"/>
    <mergeCell ref="B97:D97"/>
    <mergeCell ref="B98:D98"/>
    <mergeCell ref="B20:E20"/>
    <mergeCell ref="B21:E21"/>
    <mergeCell ref="B40:E41"/>
    <mergeCell ref="B22:E22"/>
    <mergeCell ref="B23:E23"/>
    <mergeCell ref="B39:E39"/>
    <mergeCell ref="C27:D27"/>
    <mergeCell ref="B42:E42"/>
    <mergeCell ref="B60:E60"/>
    <mergeCell ref="B103:D103"/>
    <mergeCell ref="B104:D104"/>
    <mergeCell ref="B124:D124"/>
    <mergeCell ref="B86:D86"/>
    <mergeCell ref="B68:D68"/>
    <mergeCell ref="B69:D69"/>
    <mergeCell ref="B54:D54"/>
    <mergeCell ref="B55:D55"/>
    <mergeCell ref="B56:D56"/>
    <mergeCell ref="B51:E51"/>
    <mergeCell ref="B52:E52"/>
    <mergeCell ref="B43:E50"/>
    <mergeCell ref="B109:D109"/>
    <mergeCell ref="B110:D110"/>
    <mergeCell ref="B125:D125"/>
    <mergeCell ref="B57:D57"/>
    <mergeCell ref="B58:D58"/>
    <mergeCell ref="B61:D61"/>
    <mergeCell ref="B72:D72"/>
    <mergeCell ref="B71:D71"/>
    <mergeCell ref="B70:D70"/>
    <mergeCell ref="B66:D66"/>
    <mergeCell ref="B64:D64"/>
    <mergeCell ref="B63:D63"/>
    <mergeCell ref="B62:D62"/>
    <mergeCell ref="B65:D65"/>
    <mergeCell ref="B67:D67"/>
    <mergeCell ref="B102:D102"/>
    <mergeCell ref="B92:D92"/>
    <mergeCell ref="B95:D95"/>
  </mergeCells>
  <pageMargins left="0.7" right="0.7" top="0.75" bottom="0.75" header="0.3" footer="0.3"/>
  <pageSetup scale="94" orientation="portrait" verticalDpi="0" r:id="rId1"/>
  <headerFooter differentFirst="1">
    <oddHeader>&amp;L&amp;G&amp;C
Expediente: DFZ-2016-4857-II-LEY-EI&amp;R&amp;G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2"/>
  <sheetViews>
    <sheetView view="pageLayout" zoomScaleNormal="100" workbookViewId="0">
      <selection activeCell="C11" sqref="C11:C1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85" t="str">
        <f>Datos!C27</f>
        <v>Expediente: DFZ-2016-4857-II-LEY-EI</v>
      </c>
      <c r="D3" s="85"/>
      <c r="E3" s="85"/>
      <c r="F3" s="85"/>
      <c r="G3" s="85"/>
      <c r="H3" s="85"/>
      <c r="I3" s="85"/>
    </row>
    <row r="6" spans="2:10" ht="15.6" x14ac:dyDescent="0.3">
      <c r="B6" s="86" t="s">
        <v>4</v>
      </c>
      <c r="C6" s="86"/>
      <c r="D6" s="86"/>
      <c r="E6" s="86"/>
      <c r="F6" s="86"/>
      <c r="G6" s="86"/>
      <c r="H6" s="86"/>
      <c r="I6" s="86"/>
      <c r="J6" s="86"/>
    </row>
    <row r="7" spans="2:10" x14ac:dyDescent="0.3">
      <c r="B7" s="87"/>
      <c r="C7" s="87"/>
      <c r="D7" s="87"/>
      <c r="E7" s="87"/>
    </row>
    <row r="8" spans="2:10" x14ac:dyDescent="0.3">
      <c r="B8" s="89" t="s">
        <v>46</v>
      </c>
      <c r="C8" s="89"/>
      <c r="D8" s="89"/>
      <c r="E8" s="10" t="s">
        <v>47</v>
      </c>
      <c r="F8" s="10" t="s">
        <v>1</v>
      </c>
      <c r="G8" s="10" t="s">
        <v>2</v>
      </c>
      <c r="H8" s="10" t="s">
        <v>0</v>
      </c>
      <c r="I8" s="10" t="s">
        <v>48</v>
      </c>
      <c r="J8" s="9"/>
    </row>
    <row r="9" spans="2:10" x14ac:dyDescent="0.3">
      <c r="B9" s="83" t="s">
        <v>67</v>
      </c>
      <c r="C9" s="83" t="s">
        <v>68</v>
      </c>
      <c r="D9" s="2" t="s">
        <v>33</v>
      </c>
      <c r="E9" s="42">
        <v>1</v>
      </c>
      <c r="F9" s="43">
        <v>1</v>
      </c>
      <c r="G9" s="43">
        <v>5</v>
      </c>
      <c r="H9" s="43">
        <v>1</v>
      </c>
      <c r="I9" s="43">
        <v>1</v>
      </c>
      <c r="J9" s="9"/>
    </row>
    <row r="10" spans="2:10" x14ac:dyDescent="0.3">
      <c r="B10" s="88"/>
      <c r="C10" s="88"/>
      <c r="D10" s="3" t="s">
        <v>34</v>
      </c>
      <c r="E10" s="42">
        <v>1</v>
      </c>
      <c r="F10" s="43">
        <v>1</v>
      </c>
      <c r="G10" s="43">
        <v>5</v>
      </c>
      <c r="H10" s="43">
        <v>1</v>
      </c>
      <c r="I10" s="43">
        <v>1</v>
      </c>
      <c r="J10" s="9"/>
    </row>
    <row r="11" spans="2:10" x14ac:dyDescent="0.3">
      <c r="B11" s="83" t="s">
        <v>81</v>
      </c>
      <c r="C11" s="83" t="s">
        <v>82</v>
      </c>
      <c r="D11" s="2" t="s">
        <v>33</v>
      </c>
      <c r="E11" s="42">
        <v>1</v>
      </c>
      <c r="F11" s="43">
        <v>1</v>
      </c>
      <c r="G11" s="43">
        <v>5</v>
      </c>
      <c r="H11" s="43">
        <v>1</v>
      </c>
      <c r="I11" s="43">
        <v>1</v>
      </c>
    </row>
    <row r="12" spans="2:10" x14ac:dyDescent="0.3">
      <c r="B12" s="84"/>
      <c r="C12" s="84"/>
      <c r="D12" s="3" t="s">
        <v>34</v>
      </c>
      <c r="E12" s="42">
        <v>1</v>
      </c>
      <c r="F12" s="43">
        <v>1</v>
      </c>
      <c r="G12" s="43">
        <v>5</v>
      </c>
      <c r="H12" s="43">
        <v>1</v>
      </c>
      <c r="I12" s="43">
        <v>1</v>
      </c>
    </row>
  </sheetData>
  <mergeCells count="8">
    <mergeCell ref="B11:B12"/>
    <mergeCell ref="C11:C12"/>
    <mergeCell ref="C3:I3"/>
    <mergeCell ref="B6:J6"/>
    <mergeCell ref="B7:E7"/>
    <mergeCell ref="B9:B10"/>
    <mergeCell ref="C9:C10"/>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30"/>
  <sheetViews>
    <sheetView showGridLines="0" view="pageLayout" topLeftCell="A2" zoomScale="80" zoomScaleNormal="60" zoomScalePageLayoutView="80" workbookViewId="0">
      <selection activeCell="H39" sqref="H39"/>
    </sheetView>
  </sheetViews>
  <sheetFormatPr baseColWidth="10" defaultColWidth="11.44140625" defaultRowHeight="10.199999999999999" x14ac:dyDescent="0.3"/>
  <cols>
    <col min="1" max="1" width="5.33203125" style="25" customWidth="1"/>
    <col min="2" max="2" width="24.5546875" style="25" bestFit="1" customWidth="1"/>
    <col min="3" max="3" width="12.44140625" style="25" customWidth="1"/>
    <col min="4" max="4" width="5.33203125" style="25" customWidth="1"/>
    <col min="5" max="5" width="12.109375" style="25" bestFit="1" customWidth="1"/>
    <col min="6" max="6" width="12.44140625" style="25" bestFit="1" customWidth="1"/>
    <col min="7" max="7" width="20" style="25" bestFit="1" customWidth="1"/>
    <col min="8" max="8" width="26.88671875" style="25" customWidth="1"/>
    <col min="9" max="9" width="16.109375" style="25" bestFit="1" customWidth="1"/>
    <col min="10" max="16384" width="11.44140625" style="25"/>
  </cols>
  <sheetData>
    <row r="7" spans="2:9" x14ac:dyDescent="0.3">
      <c r="B7" s="97" t="s">
        <v>86</v>
      </c>
      <c r="C7" s="97"/>
      <c r="D7" s="97"/>
      <c r="E7" s="97"/>
      <c r="F7" s="97"/>
      <c r="G7" s="97"/>
      <c r="H7" s="97"/>
      <c r="I7" s="97"/>
    </row>
    <row r="8" spans="2:9" ht="10.8" thickBot="1" x14ac:dyDescent="0.35">
      <c r="B8" s="26"/>
      <c r="C8" s="26"/>
      <c r="D8" s="26"/>
      <c r="E8" s="26"/>
      <c r="F8" s="26"/>
      <c r="G8" s="26"/>
      <c r="H8" s="26"/>
      <c r="I8" s="26"/>
    </row>
    <row r="9" spans="2:9" ht="10.8" thickBot="1" x14ac:dyDescent="0.35">
      <c r="B9" s="98" t="str">
        <f>CONCATENATE([2]CUANTIFICACIÓN!B7," y ",[2]CUANTIFICACIÓN!B11)</f>
        <v>CCH1 y CCH2</v>
      </c>
      <c r="C9" s="99"/>
      <c r="D9" s="99"/>
      <c r="E9" s="99"/>
      <c r="F9" s="99"/>
      <c r="G9" s="99"/>
      <c r="H9" s="99"/>
      <c r="I9" s="100"/>
    </row>
    <row r="10" spans="2:9" x14ac:dyDescent="0.3">
      <c r="B10" s="26"/>
      <c r="C10" s="26"/>
      <c r="D10" s="26"/>
      <c r="E10" s="26"/>
      <c r="F10" s="26"/>
      <c r="G10" s="26"/>
      <c r="H10" s="26"/>
      <c r="I10" s="26"/>
    </row>
    <row r="11" spans="2:9" x14ac:dyDescent="0.3">
      <c r="B11" s="27" t="s">
        <v>87</v>
      </c>
      <c r="E11" s="28" t="s">
        <v>47</v>
      </c>
      <c r="F11" s="28" t="s">
        <v>1</v>
      </c>
      <c r="G11" s="28" t="s">
        <v>2</v>
      </c>
      <c r="H11" s="29" t="s">
        <v>0</v>
      </c>
      <c r="I11" s="28" t="s">
        <v>88</v>
      </c>
    </row>
    <row r="12" spans="2:9" x14ac:dyDescent="0.3">
      <c r="B12" s="91" t="s">
        <v>89</v>
      </c>
      <c r="C12" s="92"/>
      <c r="D12" s="93"/>
      <c r="E12" s="19">
        <v>1139</v>
      </c>
      <c r="F12" s="19">
        <v>1139</v>
      </c>
      <c r="G12" s="19"/>
      <c r="H12" s="19">
        <v>1139</v>
      </c>
      <c r="I12" s="19">
        <v>1139</v>
      </c>
    </row>
    <row r="13" spans="2:9" x14ac:dyDescent="0.3">
      <c r="B13" s="91" t="s">
        <v>90</v>
      </c>
      <c r="C13" s="92"/>
      <c r="D13" s="93"/>
      <c r="E13" s="30">
        <v>42716</v>
      </c>
      <c r="F13" s="30">
        <v>42716</v>
      </c>
      <c r="G13" s="30"/>
      <c r="H13" s="30">
        <v>42716</v>
      </c>
      <c r="I13" s="30">
        <v>42716</v>
      </c>
    </row>
    <row r="14" spans="2:9" x14ac:dyDescent="0.3">
      <c r="B14" s="91" t="s">
        <v>91</v>
      </c>
      <c r="C14" s="92"/>
      <c r="D14" s="93"/>
      <c r="E14" s="31"/>
      <c r="F14" s="31"/>
      <c r="G14" s="31"/>
      <c r="H14" s="31"/>
      <c r="I14" s="19"/>
    </row>
    <row r="15" spans="2:9" x14ac:dyDescent="0.3">
      <c r="B15" s="91" t="s">
        <v>92</v>
      </c>
      <c r="C15" s="92"/>
      <c r="D15" s="93"/>
      <c r="E15" s="31"/>
      <c r="F15" s="31"/>
      <c r="G15" s="31"/>
      <c r="H15" s="31"/>
      <c r="I15" s="19"/>
    </row>
    <row r="16" spans="2:9" x14ac:dyDescent="0.3">
      <c r="B16" s="91" t="s">
        <v>93</v>
      </c>
      <c r="C16" s="92"/>
      <c r="D16" s="93"/>
      <c r="E16" s="31"/>
      <c r="F16" s="31"/>
      <c r="G16" s="31"/>
      <c r="H16" s="31"/>
      <c r="I16" s="19"/>
    </row>
    <row r="17" spans="1:10" x14ac:dyDescent="0.3">
      <c r="B17" s="91" t="s">
        <v>94</v>
      </c>
      <c r="C17" s="92"/>
      <c r="D17" s="93"/>
      <c r="E17" s="32" t="s">
        <v>95</v>
      </c>
      <c r="F17" s="32" t="s">
        <v>95</v>
      </c>
      <c r="G17" s="32"/>
      <c r="H17" s="32" t="s">
        <v>95</v>
      </c>
      <c r="I17" s="32" t="s">
        <v>95</v>
      </c>
    </row>
    <row r="18" spans="1:10" x14ac:dyDescent="0.3">
      <c r="B18" s="90" t="s">
        <v>96</v>
      </c>
      <c r="C18" s="90"/>
      <c r="D18" s="90"/>
      <c r="E18" s="31"/>
      <c r="F18" s="31"/>
      <c r="G18" s="31" t="s">
        <v>97</v>
      </c>
      <c r="H18" s="31"/>
      <c r="I18" s="31"/>
    </row>
    <row r="19" spans="1:10" x14ac:dyDescent="0.3">
      <c r="B19" s="33"/>
      <c r="C19" s="33"/>
      <c r="D19" s="33"/>
      <c r="E19" s="33"/>
      <c r="F19" s="33"/>
      <c r="G19" s="33"/>
      <c r="H19" s="33"/>
    </row>
    <row r="20" spans="1:10" x14ac:dyDescent="0.3">
      <c r="A20" s="26"/>
      <c r="B20" s="26"/>
      <c r="C20" s="26"/>
      <c r="D20" s="26"/>
      <c r="E20" s="26"/>
      <c r="F20" s="26"/>
      <c r="G20" s="26"/>
      <c r="H20" s="26"/>
      <c r="I20" s="26"/>
      <c r="J20" s="26"/>
    </row>
    <row r="21" spans="1:10" x14ac:dyDescent="0.3">
      <c r="B21" s="94" t="s">
        <v>98</v>
      </c>
      <c r="C21" s="95"/>
      <c r="D21" s="96"/>
      <c r="E21" s="28" t="s">
        <v>99</v>
      </c>
      <c r="F21" s="28" t="s">
        <v>3</v>
      </c>
      <c r="G21" s="28" t="s">
        <v>100</v>
      </c>
      <c r="H21" s="29" t="s">
        <v>101</v>
      </c>
      <c r="I21" s="29" t="s">
        <v>102</v>
      </c>
    </row>
    <row r="22" spans="1:10" x14ac:dyDescent="0.3">
      <c r="B22" s="90" t="s">
        <v>103</v>
      </c>
      <c r="C22" s="90"/>
      <c r="D22" s="90"/>
      <c r="E22" s="18" t="s">
        <v>104</v>
      </c>
      <c r="F22" s="18" t="s">
        <v>105</v>
      </c>
      <c r="G22" s="18" t="s">
        <v>106</v>
      </c>
      <c r="H22" s="18" t="s">
        <v>105</v>
      </c>
      <c r="I22" s="18" t="s">
        <v>105</v>
      </c>
    </row>
    <row r="23" spans="1:10" x14ac:dyDescent="0.3">
      <c r="B23" s="90" t="s">
        <v>107</v>
      </c>
      <c r="C23" s="90"/>
      <c r="D23" s="90"/>
      <c r="E23" s="23" t="s">
        <v>108</v>
      </c>
      <c r="F23" s="23" t="s">
        <v>109</v>
      </c>
      <c r="G23" s="23">
        <v>140926004</v>
      </c>
      <c r="H23" s="23" t="s">
        <v>110</v>
      </c>
      <c r="I23" s="23" t="s">
        <v>105</v>
      </c>
    </row>
    <row r="24" spans="1:10" x14ac:dyDescent="0.3">
      <c r="B24" s="90" t="s">
        <v>111</v>
      </c>
      <c r="C24" s="90"/>
      <c r="D24" s="90"/>
      <c r="E24" s="23" t="s">
        <v>112</v>
      </c>
      <c r="F24" s="23" t="s">
        <v>113</v>
      </c>
      <c r="G24" s="23" t="s">
        <v>114</v>
      </c>
      <c r="H24" s="23" t="s">
        <v>105</v>
      </c>
      <c r="I24" s="23" t="s">
        <v>105</v>
      </c>
    </row>
    <row r="25" spans="1:10" ht="20.399999999999999" x14ac:dyDescent="0.3">
      <c r="B25" s="90" t="s">
        <v>115</v>
      </c>
      <c r="C25" s="90"/>
      <c r="D25" s="34" t="s">
        <v>0</v>
      </c>
      <c r="E25" s="23" t="s">
        <v>116</v>
      </c>
      <c r="F25" s="23" t="s">
        <v>117</v>
      </c>
      <c r="G25" s="23">
        <v>14378403</v>
      </c>
      <c r="H25" s="23" t="s">
        <v>118</v>
      </c>
      <c r="I25" s="35" t="s">
        <v>119</v>
      </c>
    </row>
    <row r="26" spans="1:10" ht="20.399999999999999" x14ac:dyDescent="0.3">
      <c r="B26" s="90"/>
      <c r="C26" s="90"/>
      <c r="D26" s="34" t="s">
        <v>1</v>
      </c>
      <c r="E26" s="23" t="s">
        <v>116</v>
      </c>
      <c r="F26" s="35" t="s">
        <v>120</v>
      </c>
      <c r="G26" s="23">
        <v>715990</v>
      </c>
      <c r="H26" s="23" t="s">
        <v>121</v>
      </c>
      <c r="I26" s="23" t="s">
        <v>122</v>
      </c>
    </row>
    <row r="27" spans="1:10" ht="20.399999999999999" x14ac:dyDescent="0.3">
      <c r="B27" s="90"/>
      <c r="C27" s="90"/>
      <c r="D27" s="34" t="s">
        <v>123</v>
      </c>
      <c r="E27" s="23" t="s">
        <v>116</v>
      </c>
      <c r="F27" s="35" t="s">
        <v>120</v>
      </c>
      <c r="G27" s="23">
        <v>715990</v>
      </c>
      <c r="H27" s="23" t="s">
        <v>121</v>
      </c>
      <c r="I27" s="23" t="s">
        <v>122</v>
      </c>
    </row>
    <row r="28" spans="1:10" x14ac:dyDescent="0.3">
      <c r="B28" s="90"/>
      <c r="C28" s="90"/>
      <c r="D28" s="34" t="s">
        <v>88</v>
      </c>
      <c r="E28" s="23" t="s">
        <v>116</v>
      </c>
      <c r="F28" s="23" t="s">
        <v>124</v>
      </c>
      <c r="G28" s="23">
        <v>14378402</v>
      </c>
      <c r="H28" s="23" t="s">
        <v>125</v>
      </c>
      <c r="I28" s="23" t="s">
        <v>126</v>
      </c>
    </row>
    <row r="29" spans="1:10" x14ac:dyDescent="0.3">
      <c r="B29" s="90" t="s">
        <v>127</v>
      </c>
      <c r="C29" s="90"/>
      <c r="D29" s="90"/>
      <c r="E29" s="18" t="s">
        <v>128</v>
      </c>
      <c r="F29" s="18" t="s">
        <v>129</v>
      </c>
      <c r="G29" s="18" t="s">
        <v>130</v>
      </c>
      <c r="H29" s="18" t="s">
        <v>131</v>
      </c>
      <c r="I29" s="18" t="s">
        <v>105</v>
      </c>
    </row>
    <row r="30" spans="1:10" x14ac:dyDescent="0.3">
      <c r="B30" s="90" t="s">
        <v>132</v>
      </c>
      <c r="C30" s="90"/>
      <c r="D30" s="90"/>
      <c r="E30" s="23" t="s">
        <v>133</v>
      </c>
      <c r="F30" s="23" t="s">
        <v>134</v>
      </c>
      <c r="G30" s="23" t="s">
        <v>135</v>
      </c>
      <c r="H30" s="23" t="s">
        <v>105</v>
      </c>
      <c r="I30" s="23" t="s">
        <v>105</v>
      </c>
    </row>
  </sheetData>
  <mergeCells count="16">
    <mergeCell ref="B15:D15"/>
    <mergeCell ref="B7:I7"/>
    <mergeCell ref="B9:I9"/>
    <mergeCell ref="B12:D12"/>
    <mergeCell ref="B13:D13"/>
    <mergeCell ref="B14:D14"/>
    <mergeCell ref="B24:D24"/>
    <mergeCell ref="B25:C28"/>
    <mergeCell ref="B29:D29"/>
    <mergeCell ref="B30:D30"/>
    <mergeCell ref="B16:D16"/>
    <mergeCell ref="B17:D17"/>
    <mergeCell ref="B18:D18"/>
    <mergeCell ref="B21:D21"/>
    <mergeCell ref="B22:D22"/>
    <mergeCell ref="B23:D23"/>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26"/>
  <sheetViews>
    <sheetView showGridLines="0" view="pageLayout" zoomScale="70" zoomScaleNormal="85" zoomScalePageLayoutView="70" workbookViewId="0">
      <selection activeCell="E35" sqref="E35"/>
    </sheetView>
  </sheetViews>
  <sheetFormatPr baseColWidth="10" defaultColWidth="11.5546875" defaultRowHeight="10.199999999999999" x14ac:dyDescent="0.3"/>
  <cols>
    <col min="1" max="1" width="3.44140625" style="25" customWidth="1"/>
    <col min="2" max="3" width="11.5546875" style="25"/>
    <col min="4" max="4" width="21.33203125" style="25" customWidth="1"/>
    <col min="5" max="5" width="22.6640625" style="25" customWidth="1"/>
    <col min="6" max="6" width="11.5546875" style="25"/>
    <col min="7" max="7" width="16.88671875" style="25" customWidth="1"/>
    <col min="8" max="8" width="22.88671875" style="25" customWidth="1"/>
    <col min="9" max="9" width="16.6640625" style="25" customWidth="1"/>
    <col min="10" max="16384" width="11.5546875" style="25"/>
  </cols>
  <sheetData>
    <row r="7" spans="2:9" x14ac:dyDescent="0.3">
      <c r="B7" s="101" t="s">
        <v>138</v>
      </c>
      <c r="C7" s="101"/>
      <c r="D7" s="101"/>
      <c r="E7" s="101"/>
      <c r="F7" s="101"/>
      <c r="G7" s="101"/>
      <c r="H7" s="101"/>
      <c r="I7" s="101"/>
    </row>
    <row r="8" spans="2:9" ht="10.8" thickBot="1" x14ac:dyDescent="0.35">
      <c r="B8" s="38"/>
      <c r="C8" s="38"/>
      <c r="D8" s="38"/>
      <c r="E8" s="38"/>
    </row>
    <row r="9" spans="2:9" ht="10.8" thickBot="1" x14ac:dyDescent="0.35">
      <c r="B9" s="102" t="str">
        <f>CONCATENATE([2]CUANTIFICACIÓN!B7," y ",[2]CUANTIFICACIÓN!B11)</f>
        <v>CCH1 y CCH2</v>
      </c>
      <c r="C9" s="103"/>
      <c r="D9" s="103"/>
      <c r="E9" s="103"/>
      <c r="F9" s="103"/>
      <c r="G9" s="103"/>
      <c r="H9" s="103"/>
      <c r="I9" s="104"/>
    </row>
    <row r="10" spans="2:9" x14ac:dyDescent="0.3">
      <c r="B10" s="27"/>
    </row>
    <row r="11" spans="2:9" ht="13.2" customHeight="1" x14ac:dyDescent="0.3">
      <c r="B11" s="27" t="s">
        <v>87</v>
      </c>
      <c r="E11" s="28" t="s">
        <v>2</v>
      </c>
      <c r="F11" s="36"/>
    </row>
    <row r="12" spans="2:9" x14ac:dyDescent="0.3">
      <c r="B12" s="91" t="s">
        <v>89</v>
      </c>
      <c r="C12" s="92"/>
      <c r="D12" s="92"/>
      <c r="E12" s="19">
        <v>1139</v>
      </c>
      <c r="F12" s="37"/>
    </row>
    <row r="13" spans="2:9" x14ac:dyDescent="0.3">
      <c r="B13" s="91" t="s">
        <v>90</v>
      </c>
      <c r="C13" s="92"/>
      <c r="D13" s="92"/>
      <c r="E13" s="30">
        <v>42716</v>
      </c>
      <c r="F13" s="37"/>
    </row>
    <row r="14" spans="2:9" x14ac:dyDescent="0.3">
      <c r="B14" s="91" t="s">
        <v>91</v>
      </c>
      <c r="C14" s="92"/>
      <c r="D14" s="92"/>
      <c r="E14" s="31"/>
      <c r="F14" s="37"/>
    </row>
    <row r="15" spans="2:9" x14ac:dyDescent="0.3">
      <c r="B15" s="91" t="s">
        <v>92</v>
      </c>
      <c r="C15" s="92"/>
      <c r="D15" s="92"/>
      <c r="E15" s="31"/>
      <c r="F15" s="37"/>
    </row>
    <row r="16" spans="2:9" x14ac:dyDescent="0.3">
      <c r="B16" s="91" t="s">
        <v>93</v>
      </c>
      <c r="C16" s="92"/>
      <c r="D16" s="92"/>
      <c r="E16" s="31"/>
      <c r="F16" s="37"/>
    </row>
    <row r="17" spans="2:9" ht="13.2" customHeight="1" x14ac:dyDescent="0.3">
      <c r="B17" s="91" t="s">
        <v>94</v>
      </c>
      <c r="C17" s="92"/>
      <c r="D17" s="92"/>
      <c r="E17" s="32" t="s">
        <v>95</v>
      </c>
      <c r="F17" s="37"/>
    </row>
    <row r="18" spans="2:9" ht="13.2" customHeight="1" x14ac:dyDescent="0.3">
      <c r="B18" s="90" t="s">
        <v>96</v>
      </c>
      <c r="C18" s="90"/>
      <c r="D18" s="91"/>
      <c r="E18" s="31"/>
      <c r="F18" s="37"/>
    </row>
    <row r="20" spans="2:9" x14ac:dyDescent="0.3">
      <c r="B20" s="94" t="s">
        <v>98</v>
      </c>
      <c r="C20" s="95"/>
      <c r="D20" s="96"/>
      <c r="E20" s="28" t="s">
        <v>99</v>
      </c>
      <c r="F20" s="28" t="s">
        <v>3</v>
      </c>
      <c r="G20" s="28" t="s">
        <v>100</v>
      </c>
      <c r="H20" s="29" t="s">
        <v>101</v>
      </c>
      <c r="I20" s="29" t="s">
        <v>102</v>
      </c>
    </row>
    <row r="21" spans="2:9" x14ac:dyDescent="0.3">
      <c r="B21" s="90" t="s">
        <v>103</v>
      </c>
      <c r="C21" s="90"/>
      <c r="D21" s="90"/>
      <c r="E21" s="18" t="s">
        <v>104</v>
      </c>
      <c r="F21" s="18" t="s">
        <v>105</v>
      </c>
      <c r="G21" s="18" t="s">
        <v>106</v>
      </c>
      <c r="H21" s="18" t="s">
        <v>105</v>
      </c>
      <c r="I21" s="18" t="s">
        <v>105</v>
      </c>
    </row>
    <row r="22" spans="2:9" x14ac:dyDescent="0.3">
      <c r="B22" s="90" t="s">
        <v>107</v>
      </c>
      <c r="C22" s="90"/>
      <c r="D22" s="90"/>
      <c r="E22" s="23" t="s">
        <v>108</v>
      </c>
      <c r="F22" s="23" t="s">
        <v>109</v>
      </c>
      <c r="G22" s="23">
        <v>140926004</v>
      </c>
      <c r="H22" s="23" t="s">
        <v>110</v>
      </c>
      <c r="I22" s="23" t="s">
        <v>105</v>
      </c>
    </row>
    <row r="23" spans="2:9" x14ac:dyDescent="0.3">
      <c r="B23" s="90" t="s">
        <v>111</v>
      </c>
      <c r="C23" s="90"/>
      <c r="D23" s="90"/>
      <c r="E23" s="23" t="s">
        <v>112</v>
      </c>
      <c r="F23" s="23" t="s">
        <v>113</v>
      </c>
      <c r="G23" s="23" t="s">
        <v>114</v>
      </c>
      <c r="H23" s="23" t="s">
        <v>105</v>
      </c>
      <c r="I23" s="23" t="s">
        <v>105</v>
      </c>
    </row>
    <row r="24" spans="2:9" x14ac:dyDescent="0.3">
      <c r="B24" s="90" t="s">
        <v>115</v>
      </c>
      <c r="C24" s="90"/>
      <c r="D24" s="34" t="s">
        <v>2</v>
      </c>
      <c r="E24" s="23" t="s">
        <v>116</v>
      </c>
      <c r="F24" s="23" t="s">
        <v>136</v>
      </c>
      <c r="G24" s="23">
        <v>715991</v>
      </c>
      <c r="H24" s="23" t="s">
        <v>121</v>
      </c>
      <c r="I24" s="23" t="s">
        <v>137</v>
      </c>
    </row>
    <row r="25" spans="2:9" x14ac:dyDescent="0.3">
      <c r="B25" s="90" t="s">
        <v>127</v>
      </c>
      <c r="C25" s="90"/>
      <c r="D25" s="90"/>
      <c r="E25" s="18" t="s">
        <v>128</v>
      </c>
      <c r="F25" s="18" t="s">
        <v>129</v>
      </c>
      <c r="G25" s="18"/>
      <c r="H25" s="18" t="s">
        <v>131</v>
      </c>
      <c r="I25" s="18" t="s">
        <v>105</v>
      </c>
    </row>
    <row r="26" spans="2:9" x14ac:dyDescent="0.3">
      <c r="B26" s="90" t="s">
        <v>132</v>
      </c>
      <c r="C26" s="90"/>
      <c r="D26" s="90"/>
      <c r="E26" s="23" t="s">
        <v>133</v>
      </c>
      <c r="F26" s="23" t="s">
        <v>134</v>
      </c>
      <c r="G26" s="23" t="s">
        <v>135</v>
      </c>
      <c r="H26" s="23" t="s">
        <v>105</v>
      </c>
      <c r="I26" s="23" t="s">
        <v>105</v>
      </c>
    </row>
  </sheetData>
  <mergeCells count="16">
    <mergeCell ref="B15:D15"/>
    <mergeCell ref="B7:I7"/>
    <mergeCell ref="B9:I9"/>
    <mergeCell ref="B12:D12"/>
    <mergeCell ref="B13:D13"/>
    <mergeCell ref="B14:D14"/>
    <mergeCell ref="B23:D23"/>
    <mergeCell ref="B24:C24"/>
    <mergeCell ref="B25:D25"/>
    <mergeCell ref="B26:D26"/>
    <mergeCell ref="B16:D16"/>
    <mergeCell ref="B17:D17"/>
    <mergeCell ref="B18:D18"/>
    <mergeCell ref="B20:D20"/>
    <mergeCell ref="B21:D21"/>
    <mergeCell ref="B22:D22"/>
  </mergeCells>
  <pageMargins left="0" right="0" top="0.74803149606299213" bottom="0.74803149606299213" header="0.31496062992125984" footer="0.31496062992125984"/>
  <pageSetup scale="65"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Ni69JgHVtY2+yxh9ALZw1ihz3hpjBW6eVmQxo/vgTz4=</DigestValue>
    </Reference>
    <Reference Type="http://www.w3.org/2000/09/xmldsig#Object" URI="#idOfficeObject">
      <DigestMethod Algorithm="http://www.w3.org/2001/04/xmlenc#sha256"/>
      <DigestValue>kNiACeue3oDGJ/1nLCACfIT5eCVZraTvmbxvHpu411Y=</DigestValue>
    </Reference>
    <Reference Type="http://uri.etsi.org/01903#SignedProperties" URI="#idSignedProperties">
      <Transforms>
        <Transform Algorithm="http://www.w3.org/TR/2001/REC-xml-c14n-20010315"/>
      </Transforms>
      <DigestMethod Algorithm="http://www.w3.org/2001/04/xmlenc#sha256"/>
      <DigestValue>NnRcVpzu1PSO1ddlOiuRNxdPX4yUQcKGTbtU9D2ZPuY=</DigestValue>
    </Reference>
    <Reference Type="http://www.w3.org/2000/09/xmldsig#Object" URI="#idValidSigLnImg">
      <DigestMethod Algorithm="http://www.w3.org/2001/04/xmlenc#sha256"/>
      <DigestValue>UrENZ90NMED2vajWIdC5f5TUcva7dvTmaXselOcDRGw=</DigestValue>
    </Reference>
    <Reference Type="http://www.w3.org/2000/09/xmldsig#Object" URI="#idInvalidSigLnImg">
      <DigestMethod Algorithm="http://www.w3.org/2001/04/xmlenc#sha256"/>
      <DigestValue>74GzoBI9xHoLvTMh1dri6xKzdD0Kfuv6QnOaeW5RcOk=</DigestValue>
    </Reference>
  </SignedInfo>
  <SignatureValue>TWcNajhv7FqhTIr8qyNZxyeWwd9vp8aVp28xCot726UwSXGX/0zMwBoIX9ePoLZzh+Y/jKWhW3aT
76jKjugj8MVWs6DbGghlPgeM5D2blyy2Vg611xaqeK99etEJY/dQTrH7O0+iDS9y1zRc1OO/Jbz5
63tmbgx8KRoKbhTNpg3ZhapoXDfCZheBBBPkTH2GHK/GeAz3P71WuAXLQMQdBAi4jWX807gdWMS/
chRXUh8tRF21MamVyJu1VR6cb+BeaAe5Kzs/+v/TvXRI8urPN+yZBtIjMAs2bAf1hoCyZO0m2qOb
i9UbwRxx4APePlcyscg+/qoR5Mn2VZkW07/9/A==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DDQM6SpUEYs1+iw94W/UwC+nMNZOYLbrwn5bwAz8fb8=</DigestValue>
      </Reference>
      <Reference URI="/xl/comments1.xml?ContentType=application/vnd.openxmlformats-officedocument.spreadsheetml.comments+xml">
        <DigestMethod Algorithm="http://www.w3.org/2001/04/xmlenc#sha256"/>
        <DigestValue>AvohuF8n/vSwdqdeVvzx2b2LUwsmOo4kC2GljqWq5ss=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2FzCuV8C0184cIyjtPA2kiMIqSWv0/4X5oPCzVjJvjU=</DigestValue>
      </Reference>
      <Reference URI="/xl/drawings/drawing3.xml?ContentType=application/vnd.openxmlformats-officedocument.drawing+xml">
        <DigestMethod Algorithm="http://www.w3.org/2001/04/xmlenc#sha256"/>
        <DigestValue>EQ+zzxHCcP2UUzkBAowjOEksS739QJGkmVkPLT9Zlks=</DigestValue>
      </Reference>
      <Reference URI="/xl/drawings/vmlDrawing1.vml?ContentType=application/vnd.openxmlformats-officedocument.vmlDrawing">
        <DigestMethod Algorithm="http://www.w3.org/2001/04/xmlenc#sha256"/>
        <DigestValue>+3WKSSTA0qf8CleOPDtBuRBMcleYE5NHnORKghj4woY=</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ghEQQvMA+CFZLSsRamO8nABD8oB+alzOX4uZY5Mr7SA=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TnKeOc/BsKPKE8RZ4StB+LVyEnoJpIRMohK6lhU+l7I=</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Wy27V4LhCdFIPVBiOOqiKIi+aaAYlfKvih/LBNMOcgw=</DigestValue>
      </Reference>
      <Reference URI="/xl/media/image1.emf?ContentType=image/x-emf">
        <DigestMethod Algorithm="http://www.w3.org/2001/04/xmlenc#sha256"/>
        <DigestValue>bok0H+X488O5IEyl8mJ7BwvrvWWzIU9kNdV5EKZX/qU=</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LnnqvuY2lQEXmddB25XGAV9V9qVOkBCSW8Dt1kZVhhk=</DigestValue>
      </Reference>
      <Reference URI="/xl/media/image3.emf?ContentType=image/x-emf">
        <DigestMethod Algorithm="http://www.w3.org/2001/04/xmlenc#sha256"/>
        <DigestValue>Gyy6+fU9mPUbsZv/lAur75CAe3WJKr3qBCMzWHNQtDw=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O4VUBdoAxwfOZ6lPyJIyTmGSJ7ZANZqOcKhjaxz9/Fc=</DigestValue>
      </Reference>
      <Reference URI="/xl/styles.xml?ContentType=application/vnd.openxmlformats-officedocument.spreadsheetml.styles+xml">
        <DigestMethod Algorithm="http://www.w3.org/2001/04/xmlenc#sha256"/>
        <DigestValue>E81Yh1PBbDGjXJCPT1tnZNH9+4UqVJwZNfdwJS083h4=</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RAWw2nHg4gKtB5bvxh18MKZOqKL4JNoqYzOL69vxwxw=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NBSIk0RyQlIJcyrrriXd6/1wZcQmqcjCHVzrAma5P3s=</DigestValue>
      </Reference>
      <Reference URI="/xl/worksheets/sheet2.xml?ContentType=application/vnd.openxmlformats-officedocument.spreadsheetml.worksheet+xml">
        <DigestMethod Algorithm="http://www.w3.org/2001/04/xmlenc#sha256"/>
        <DigestValue>/j94yiUyw198Aj6M/UB24y1bpyEW5PxV73nWrnr2oUQ=</DigestValue>
      </Reference>
      <Reference URI="/xl/worksheets/sheet3.xml?ContentType=application/vnd.openxmlformats-officedocument.spreadsheetml.worksheet+xml">
        <DigestMethod Algorithm="http://www.w3.org/2001/04/xmlenc#sha256"/>
        <DigestValue>y8zdN3dCHJBwGeXvBwKdFn4bXorLI2OWMQprCuvZmrY=</DigestValue>
      </Reference>
      <Reference URI="/xl/worksheets/sheet4.xml?ContentType=application/vnd.openxmlformats-officedocument.spreadsheetml.worksheet+xml">
        <DigestMethod Algorithm="http://www.w3.org/2001/04/xmlenc#sha256"/>
        <DigestValue>9qKhIOv7/JupPKswoT9MgDVESwRuBbN1PRMQWn9Q9j8=</DigestValue>
      </Reference>
    </Manifest>
    <SignatureProperties>
      <SignatureProperty Id="idSignatureTime" Target="#idPackageSignature">
        <mdssi:SignatureTime xmlns:mdssi="http://schemas.openxmlformats.org/package/2006/digital-signature">
          <mdssi:Format>YYYY-MM-DDThh:mm:ssTZD</mdssi:Format>
          <mdssi:Value>2016-12-30T18:07:01Z</mdssi:Value>
        </mdssi:SignatureTime>
      </SignatureProperty>
    </SignatureProperties>
  </Object>
  <Object Id="idOfficeObject">
    <SignatureProperties>
      <SignatureProperty Id="idOfficeV1Details" Target="#idPackageSignature">
        <SignatureInfoV1 xmlns="http://schemas.microsoft.com/office/2006/digsig">
          <SetupID>{10BB8F97-354E-4CA3-8E57-3E53E79DA17E}</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BX//////////////////////////////////+AA///////////////////////////////////gAP//////////////////////////////////4P///////////////////////////////////+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2016-12-30T18:07:01Z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C8AcGTPDyhT0A/wUy8AAQAAAEgxnQ8AAAAAgA7PDyhT0A/wUy8A0BXPDwAAAACADs8PlR74DwMAAACcHvgPAQAAAHjjvw8Igi4QwFr1D7w2IACAAZR0DlyPdOBbj3S8NiAAZAEAAI1iznSNYs50mH2zDwAIAAAAAgAAAAAAANw2IAAias50AAAAAAAAAAAQOCAABgAAAAQ4IAAGAAAAAAAAAAAAAAAEOCAAFDcgAO7qzXQAAAAAAAIAAAAAIAAGAAAABDggAAYAAABMEs90AAAAAAAAAAAEOCAABgAAAAAAAABANyAAlS7NdAAAAAAAAgAABDgg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AgAPVx9XZMPSAA9XH1dppxuAH+////jOPwdvLg8HYkzJwP8F0zAGjKnA/cNiAAImrOdAAAAAAAAAAAEDggAAYAAAAEOCAABgAAAAIAAAAAAAAAfMqcDzhQvg98ypwPAAAAADhQvg8sNyAAjWLOdI1iznQAAAAAAAgAAAACAAAAAAAANDcgACJqznQAAAAAAAAAAGo4IAAHAAAAXDggAAcAAAAAAAAAAAAAAFw4IABsNyAA7urNdAAAAAAAAgAAAAAgAAcAAABcOCAABwAAAEwSz3QAAAAAAAAAAFw4IAAHAAAAAAAAAJg3IACVLs10AAAAAAACAABcOCA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CAA2b/4DyZe/ltyXv5b4uAFEIDUHQhY/kMbjPm+D3UUIW8iAIoBULIgACSyIACQE88PIA0AhOi0IACx4QUQIA0AhAAAAACA1B0I0AkaCNSzIADQsS4Qjvm+DwAAAADQsS4QIA0AAIz5vg8BAAAAAAAAAAcAAACM+b4PAAAAAAAAAABYsiAAZM73DyAAAAD/////AAAAAAAAAAAVAAAAAAAAAHAAAAABAAAAAQAAACQAAAAkAAAAEAAAAAAAAAAAAB0I0AkaCAGyAQAAAAAA6w4KCxizIAAYsyAAerEFEAAAAABItSAAgNQdCIqxBRDrDgoL8MOcD9iyIA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AAA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A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n5taHdYiFERKCxREf//AAAAAEx1floAAOzOIABIAo90AAAAADBRLwBAziAAUPNNdQAAAAAAAENoYXJVcHBlclcAAfF2Lm1odyzPIAAAAAAAmM4gAIABlHQOXI904FuPdJjOIABkAQAAjWLOdI1iznS4wjQAAAgAAAACAAAAAAAAuM4gACJqznQAAAAAAAAAAPLPIAAJAAAA4M8gAAkAAAAAAAAAAAAAAODPIADwziAA7urNdAAAAAAAAgAAAAAgAAkAAADgzyAACQAAAEwSz3QAAAAAAAAAAODPIAAJAAAAAAAAABzPIACVLs10AAAAAAACAADgzyA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fm1od1iIUREoLFER//8AAAAATHV+WgAA7M4gAEgCj3QAAAAAMFEvAEDOIABQ8011AAAAAAAAQ2hhclVwcGVyVwAB8XYubWh3LM8gAAAAAACYziAAgAGUdA5cj3TgW490mM4gAGQBAACNYs50jWLOdLjCNAAACAAAAAIAAAAAAAC4ziAAImrOdAAAAAAAAAAA8s8gAAkAAADgzyAACQAAAAAAAAAAAAAA4M8gAPDOIADu6s10AAAAAAACAAAAACAACQAAAODPIAAJAAAATBLPdAAAAAAAAAAA4M8gAAkAAAAAAAAAHM8gAJUuzXQAAAAAAAIAAODPIAAJAAAAZHYACAAAAAAlAAAADAAAAAEAAAAYAAAADAAAAP8AAAISAAAADAAAAAEAAAAeAAAAGAAAACoAAAAFAAAAhQAAABYAAAAlAAAADAAAAAEAAABUAAAAqAAAACsAAAAFAAAAgwAAABUAAAABAAAAqwoNQnIcDUIrAAAABQAAAA8AAABMAAAAAAAAAAAAAAAAAAAA//////////9sAAAARgBpAHIAbQBhACAAbgBvACAAdgDhAGwAaQBkAGEAIA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CAA9XH1dkw9IAD1cfV2mnG4Af7///+M4/B28uDwdiTMnA/wXTMAaMqcD9w2IAAias50AAAAAAAAAAAQOCAABgAAAAQ4IAAGAAAAAgAAAAAAAAB8ypwPOFC+D3zKnA8AAAAAOFC+Dyw3IACNYs50jWLOdAAAAAAACAAAAAIAAAAAAAA0NyAAImrOdAAAAAAAAAAAajggAAcAAABcOCAABwAAAAAAAAAAAAAAXDggAGw3IADu6s10AAAAAAACAAAAACAABwAAAFw4IAAHAAAATBLPdAAAAAAAAAAAXDggAAcAAAAAAAAAmDcgAJUuzXQAAAAAAAIAAFw4I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C8AcGTPDyhT0A/wUy8AAQAAAEgxnQ8AAAAAgA7PDyhT0A/wUy8A0BXPDwAAAACADs8PlR74DwMAAACcHvgPAQAAAHjjvw8Igi4QwFr1D7w2IACAAZR0DlyPdOBbj3S8NiAAZAEAAI1iznSNYs50mH2zDwAIAAAAAgAAAAAAANw2IAAias50AAAAAAAAAAAQOCAABgAAAAQ4IAAGAAAAAAAAAAAAAAAEOCAAFDcgAO7qzXQAAAAAAAIAAAAAIAAGAAAABDggAAYAAABMEs90AAAAAAAAAAAEOCAABgAAAAAAAABANyAAlS7NdAAAAAAAAgAABDgg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dCDiITBf+nY90b4lWEAwMARQAAAAAcPtDG7yzIAB6DiFcIgCKAUmMVhB8siAAAAAAAIDUHQi8syAAJIiAEsSyIADZi1YQUwBlAGcAbwBlACAAVQBJAAAAAAD1i1YQlLMgAOEAAAA8siAAS+QGELBP0Q/hAAAAAQAAAFaITBcAACAA6uMGEAQAAAAFAAAAAAAAAAAAAAAAAAAAVohMF0i0IAAli1YQWInFDwQAAACA1B0IAAAAAEmLVhAAAAAAAABlAGcAbwBlACAAVQBJAAAACkkYsyAAGLMgAOEAAAC0siAAAAAAADiITBcAAAAAAQAAAAAAAADYsiA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AA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A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DUe8II81sFCZhChe8zlIVZGBKkrH2tqrN+E9c6D59ig=</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pctQWYeM2xVtf0dkBdNPr8Y2BXE0oyKiDWKgGpO84g8=</DigestValue>
    </Reference>
    <Reference Type="http://www.w3.org/2000/09/xmldsig#Object" URI="#idValidSigLnImg">
      <DigestMethod Algorithm="http://www.w3.org/2001/04/xmlenc#sha256"/>
      <DigestValue>TKH4npU/OIkfex4SGpT6mTo4xsV4iyDzG1hBEpB2APM=</DigestValue>
    </Reference>
    <Reference Type="http://www.w3.org/2000/09/xmldsig#Object" URI="#idInvalidSigLnImg">
      <DigestMethod Algorithm="http://www.w3.org/2001/04/xmlenc#sha256"/>
      <DigestValue>OvN4PNOEzk5Hr61zRPcZ0Byy7F1mNzFnAX39QyIMpj0=</DigestValue>
    </Reference>
  </SignedInfo>
  <SignatureValue>H0LN5kZaV4XFcDi2pCy8IZBbMZPeN3Aei04H2+96DZV1rrU1lWhBWtu3ImmazOHr5G7vaJXkg7oU
mlxTutmPx/pUAxlI+SuT2FhOC+fOsl+WODhTOQG/Y3AXpm8OeGz3vh072zCgsYbRChWc8Z+0LOKJ
YMZGb+phg9OUeEV9Xt8MdDKa0RT5fEll8fckQsEN+rcgQBesH1YxEJxDXsrrTI/IFQIwOvR8RsWW
ZfZ+2ZQhhQMRSVw2FBQJOHdRCvMJ23mi1iKBNSYjXRRUsk+8Kx78kcffEjuHq6LyQDWsdBw6kOV8
Z+O13N7eLC2ONXjxvNYk4ts4tXbvZH2ACMp5dw==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DDQM6SpUEYs1+iw94W/UwC+nMNZOYLbrwn5bwAz8fb8=</DigestValue>
      </Reference>
      <Reference URI="/xl/comments1.xml?ContentType=application/vnd.openxmlformats-officedocument.spreadsheetml.comments+xml">
        <DigestMethod Algorithm="http://www.w3.org/2001/04/xmlenc#sha256"/>
        <DigestValue>AvohuF8n/vSwdqdeVvzx2b2LUwsmOo4kC2GljqWq5ss=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2FzCuV8C0184cIyjtPA2kiMIqSWv0/4X5oPCzVjJvjU=</DigestValue>
      </Reference>
      <Reference URI="/xl/drawings/drawing3.xml?ContentType=application/vnd.openxmlformats-officedocument.drawing+xml">
        <DigestMethod Algorithm="http://www.w3.org/2001/04/xmlenc#sha256"/>
        <DigestValue>EQ+zzxHCcP2UUzkBAowjOEksS739QJGkmVkPLT9Zlks=</DigestValue>
      </Reference>
      <Reference URI="/xl/drawings/vmlDrawing1.vml?ContentType=application/vnd.openxmlformats-officedocument.vmlDrawing">
        <DigestMethod Algorithm="http://www.w3.org/2001/04/xmlenc#sha256"/>
        <DigestValue>+3WKSSTA0qf8CleOPDtBuRBMcleYE5NHnORKghj4woY=</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ghEQQvMA+CFZLSsRamO8nABD8oB+alzOX4uZY5Mr7SA=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TnKeOc/BsKPKE8RZ4StB+LVyEnoJpIRMohK6lhU+l7I=</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Wy27V4LhCdFIPVBiOOqiKIi+aaAYlfKvih/LBNMOcgw=</DigestValue>
      </Reference>
      <Reference URI="/xl/media/image1.emf?ContentType=image/x-emf">
        <DigestMethod Algorithm="http://www.w3.org/2001/04/xmlenc#sha256"/>
        <DigestValue>bok0H+X488O5IEyl8mJ7BwvrvWWzIU9kNdV5EKZX/qU=</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LnnqvuY2lQEXmddB25XGAV9V9qVOkBCSW8Dt1kZVhhk=</DigestValue>
      </Reference>
      <Reference URI="/xl/media/image3.emf?ContentType=image/x-emf">
        <DigestMethod Algorithm="http://www.w3.org/2001/04/xmlenc#sha256"/>
        <DigestValue>Gyy6+fU9mPUbsZv/lAur75CAe3WJKr3qBCMzWHNQtDw=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bGx6fplHcIEV/gSwSNw6gTpA2n1fOCgycvR6A9GuWBw=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O4VUBdoAxwfOZ6lPyJIyTmGSJ7ZANZqOcKhjaxz9/Fc=</DigestValue>
      </Reference>
      <Reference URI="/xl/styles.xml?ContentType=application/vnd.openxmlformats-officedocument.spreadsheetml.styles+xml">
        <DigestMethod Algorithm="http://www.w3.org/2001/04/xmlenc#sha256"/>
        <DigestValue>E81Yh1PBbDGjXJCPT1tnZNH9+4UqVJwZNfdwJS083h4=</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RAWw2nHg4gKtB5bvxh18MKZOqKL4JNoqYzOL69vxwxw=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NBSIk0RyQlIJcyrrriXd6/1wZcQmqcjCHVzrAma5P3s=</DigestValue>
      </Reference>
      <Reference URI="/xl/worksheets/sheet2.xml?ContentType=application/vnd.openxmlformats-officedocument.spreadsheetml.worksheet+xml">
        <DigestMethod Algorithm="http://www.w3.org/2001/04/xmlenc#sha256"/>
        <DigestValue>/j94yiUyw198Aj6M/UB24y1bpyEW5PxV73nWrnr2oUQ=</DigestValue>
      </Reference>
      <Reference URI="/xl/worksheets/sheet3.xml?ContentType=application/vnd.openxmlformats-officedocument.spreadsheetml.worksheet+xml">
        <DigestMethod Algorithm="http://www.w3.org/2001/04/xmlenc#sha256"/>
        <DigestValue>y8zdN3dCHJBwGeXvBwKdFn4bXorLI2OWMQprCuvZmrY=</DigestValue>
      </Reference>
      <Reference URI="/xl/worksheets/sheet4.xml?ContentType=application/vnd.openxmlformats-officedocument.spreadsheetml.worksheet+xml">
        <DigestMethod Algorithm="http://www.w3.org/2001/04/xmlenc#sha256"/>
        <DigestValue>9qKhIOv7/JupPKswoT9MgDVESwRuBbN1PRMQWn9Q9j8=</DigestValue>
      </Reference>
    </Manifest>
    <SignatureProperties>
      <SignatureProperty Id="idSignatureTime" Target="#idPackageSignature">
        <mdssi:SignatureTime xmlns:mdssi="http://schemas.openxmlformats.org/package/2006/digital-signature">
          <mdssi:Format>YYYY-MM-DDThh:mm:ssTZD</mdssi:Format>
          <mdssi:Value>2016-12-30T18:10:37Z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2016-12-30T18:10:37Z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cAkGkiC8QAZwDAR2cAAQAAAHDGIQsAAAAA0OnmB8QAZwDAR2cAIPHmBwAAAADQ6eYH44VBYwMAAADshUFjAQAAAEjnDwtozXJjjmg5Y6QxNACAAUd3DlxCd+BbQnekMTQAZAEAAHtivXZ7Yr124FnkBwAIAAAAAgAAAAAAAMQxNAAQar12AAAAAAAAAAD4MjQABgAAAOwyNAAGAAAAAAAAAAAAAADsMjQA/DE0AOLqvHYAAAAAAAIAAAAANAAGAAAA7DI0AAYAAABMEr52AAAAAAAAAADsMjQABgAAAAAAAAAoMjQAii68dgAAAAAAAgAA7DI0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0AP48o3c0ODQA9XGnd6wqkQH+////jOOid/Lgone8wyELMLhpAADCIQvEMTQAEGq9dgAAAAAAAAAA+DI0AAYAAADsMjQABgAAAAIAAAAAAAAAFMIhC2i6IQsUwiELAAAAAGi6IQsUMjQAe2K9dntivXYAAAAAAAgAAAACAAAAAAAAHDI0ABBqvXYAAAAAAAAAAFIzNAAHAAAARDM0AAcAAAAAAAAAAAAAAEQzNABUMjQA4uq8dgAAAAAAAgAAAAA0AAcAAABEMzQABwAAAEwSvnYAAAAAAAAAAEQzNAAHAAAAAAAAAIAyNACKLrx2AAAAAAACAABEMz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KYEdKM0AP+/QWOFv7IZ0b+yGT6OTWO42jcNAAAAAO4NIcEiAIoBIA0AhDijNAAMozQA4O7mByANAITMpTQADY9NYyANAIQAAAAA2PvLBxDjqAS4pDQAWNhyY66ECwsAAAAAWNhyYyANAACshAsLAQAAAAAAAAAHAAAArIQLCwAAAAAAAAAAQKM0AOJ5QWMgAAAA/////wAAAAAAAAAAFQAAAAAAAABwAAAAAQAAAAEAAAAkAAAAJAAAABAAAAAAAAAA2PvLBxDjqAQBowEA/////8MMCjsApDQAAKQ0ANB4TWMAAAAALKY0ANj7ywfgeE1jwwwKO7yjNA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dQMQd2HqaPZBhLj2T//wAAAABQd35aAADUyTQASAJCdwAAAABIRWcAKMk0AFDzUXcAAAAAAABDaGFyVXBwZXJXAAGjd2AxB3YUyjQAAAAAAIDJNACAAUd3DlxCd+BbQneAyTQAZAEAAHtivXZ7Yr128AlrAAAIAAAAAgAAAAAAAKDJNAAQar12AAAAAAAAAADayjQACQAAAMjKNAAJAAAAAAAAAAAAAADIyjQA2Mk0AOLqvHYAAAAAAAIAAAAANAAJAAAAyMo0AAkAAABMEr52AAAAAAAAAADIyjQACQAAAAAAAAAEyjQAii68dgAAAAAAAgAAyMo0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UDEHdh6mj2QYS49k//8AAAAAUHd+WgAA1Mk0AEgCQncAAAAASEVnACjJNABQ81F3AAAAAAAAQ2hhclVwcGVyVwABo3dgMQd2FMo0AAAAAACAyTQAgAFHdw5cQnfgW0J3gMk0AGQBAAB7Yr12e2K9dvAJawAACAAAAAIAAAAAAACgyTQAEGq9dgAAAAAAAAAA2so0AAkAAADIyjQACQAAAAAAAAAAAAAAyMo0ANjJNADi6rx2AAAAAAACAAAAADQACQAAAMjKNAAJAAAATBK+dgAAAAAAAAAAyMo0AAkAAAAAAAAABMo0AIouvHYAAAAAAAIAAMjKNAAJAAAAZHYACAAAAAAlAAAADAAAAAEAAAAYAAAADAAAAP8AAAISAAAADAAAAAEAAAAeAAAAGAAAACoAAAAFAAAAhQAAABYAAAAlAAAADAAAAAEAAABUAAAAqAAAACsAAAAFAAAAgwAAABUAAAABAAAAqwoNQgAA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QA/jyjdzQ4NAD1cad3rCqRAf7///+M46J38uCid7zDIQswuGkAAMIhC8QxNAAQar12AAAAAAAAAAD4MjQABgAAAOwyNAAGAAAAAgAAAAAAAAAUwiELaLohCxTCIQsAAAAAaLohCxQyNAB7Yr12e2K9dgAAAAAACAAAAAIAAAAAAAAcMjQAEGq9dgAAAAAAAAAAUjM0AAcAAABEMzQABwAAAAAAAAAAAAAARDM0AFQyNADi6rx2AAAAAAACAAAAADQABwAAAEQzNAAHAAAATBK+dgAAAAAAAAAARDM0AAcAAAAAAAAAgDI0AIouvHYAAAAAAAIAAEQz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cAkGkiC8QAZwDAR2cAAQAAAHDGIQsAAAAA0OnmB8QAZwDAR2cAIPHmBwAAAADQ6eYH44VBYwMAAADshUFjAQAAAEjnDwtozXJjjmg5Y6QxNACAAUd3DlxCd+BbQnekMTQAZAEAAHtivXZ7Yr124FnkBwAIAAAAAgAAAAAAAMQxNAAQar12AAAAAAAAAAD4MjQABgAAAOwyNAAGAAAAAAAAAAAAAADsMjQA/DE0AOLqvHYAAAAAAAIAAAAANAAGAAAA7DI0AAYAAABMEr52AAAAAAAAAADsMjQABgAAAAAAAAAoMjQAii68dgAAAAAAAgAA7DI0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LBwAAAAAQxDAN/p1Cd9isZGSADgFMuNo3DQAAAADJDCHWIgCKAeSiNABe9C9kZKM0AAAAAADY+8sHpKQ0ACSIgBKsozQAUwBlAGcAbwBlACAAVQBJAAAAAAAAAAAAJeQvZOEAAAAgozQAmjNOY0DqIgvhAAAAAQAAAC7EMA0AADQAOjNOYwQAAAAFAAAAAAAAAAAAAAAAAAAALsQwDSylNAAk3y9kQPQPCwQAAADY+8sHAAAAAKXjL2QQAAAAAAAAAFMAZQBnAG8AZQAgAFUASQAAAArXAKQ0AACkNADhAAAAAAAAABDEMA0AAAAAAQAAAAAAAAC8ozQ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oWcdkOHvbe8+pzXl66yVo32c6tQ=</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GbdIDEcYIAn5hm/i8tQh4hXisXA=</DigestValue>
    </Reference>
    <Reference URI="#idValidSigLnImg" Type="http://www.w3.org/2000/09/xmldsig#Object">
      <DigestMethod Algorithm="http://www.w3.org/2000/09/xmldsig#sha1"/>
      <DigestValue>0O8ugVpFH7or0U9/ASVrqqcwzHQ=</DigestValue>
    </Reference>
    <Reference URI="#idInvalidSigLnImg" Type="http://www.w3.org/2000/09/xmldsig#Object">
      <DigestMethod Algorithm="http://www.w3.org/2000/09/xmldsig#sha1"/>
      <DigestValue>g1RT6edsgpKvANTzwQ4osQSUcRQ=</DigestValue>
    </Reference>
  </SignedInfo>
  <SignatureValue>Z7aKmjDTVhNO+acxYErQ/MEemJpWjFxpDAiTunkQYjY6LR1/We9ZySTIQDtCGCV4GwBWXG96bD/U
Eb2h4TCg01zELE9cTDdsJxkBpx/2bP7V+3BbHCSNiTnIyDiQ2FIZpNK6zCF3ZdfEUWPVRg26gksA
Q48fbS81pA57daIpWzADeCn32TGu3+VT2xF39WvJEVSh+TYSiGWjx2KdsOVwS08owxOQmGRUZWw4
EDIiFDkN3XitTg8L28DN430VAQL/JFeIlrYp+sHEe8FSJlQ1fzQXnC1t1h9kjBRlRMMNE2XVUylg
A80Bsgmtf1bhRtXiDmLlcuysECastYm8Fwkvew==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PLOjffAMIQqwWTGgHG+v5raUFK0=</DigestValue>
      </Reference>
      <Reference URI="/xl/media/image2.emf?ContentType=image/x-emf">
        <DigestMethod Algorithm="http://www.w3.org/2000/09/xmldsig#sha1"/>
        <DigestValue>OS4LBYzyce+b96jJgVbgDVYSs+0=</DigestValue>
      </Reference>
      <Reference URI="/xl/media/image3.emf?ContentType=image/x-emf">
        <DigestMethod Algorithm="http://www.w3.org/2000/09/xmldsig#sha1"/>
        <DigestValue>6ePffxqQZsxLtPbq0d8G1T3ySLE=</DigestValue>
      </Reference>
      <Reference URI="/xl/styles.xml?ContentType=application/vnd.openxmlformats-officedocument.spreadsheetml.styles+xml">
        <DigestMethod Algorithm="http://www.w3.org/2000/09/xmldsig#sha1"/>
        <DigestValue>FXTX33WA9pdQHkUTew8tpddzwJY=</DigestValue>
      </Reference>
      <Reference URI="/xl/sharedStrings.xml?ContentType=application/vnd.openxmlformats-officedocument.spreadsheetml.sharedStrings+xml">
        <DigestMethod Algorithm="http://www.w3.org/2000/09/xmldsig#sha1"/>
        <DigestValue>Bv/pk3ihor3ldisNHdBJTuMkSOE=</DigestValue>
      </Reference>
      <Reference URI="/xl/drawings/vmlDrawing1.vml?ContentType=application/vnd.openxmlformats-officedocument.vmlDrawing">
        <DigestMethod Algorithm="http://www.w3.org/2000/09/xmldsig#sha1"/>
        <DigestValue>1FZ83M/xI0gdOBETsDtnu4J/+f8=</DigestValue>
      </Reference>
      <Reference URI="/xl/calcChain.xml?ContentType=application/vnd.openxmlformats-officedocument.spreadsheetml.calcChain+xml">
        <DigestMethod Algorithm="http://www.w3.org/2000/09/xmldsig#sha1"/>
        <DigestValue>4JcEW6eMRHA4tQsEePE4OEYxWW8=</DigestValue>
      </Reference>
      <Reference URI="/xl/media/image1.emf?ContentType=image/x-emf">
        <DigestMethod Algorithm="http://www.w3.org/2000/09/xmldsig#sha1"/>
        <DigestValue>zLCjwYPXInTZigrx4KS0ejRjeGs=</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printerSettings/printerSettings4.bin?ContentType=application/vnd.openxmlformats-officedocument.spreadsheetml.printerSettings">
        <DigestMethod Algorithm="http://www.w3.org/2000/09/xmldsig#sha1"/>
        <DigestValue>w8cfzS6D6hL5q+QDYQQpfxXsluY=</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externalLinks/externalLink1.xml?ContentType=application/vnd.openxmlformats-officedocument.spreadsheetml.externalLink+xml">
        <DigestMethod Algorithm="http://www.w3.org/2000/09/xmldsig#sha1"/>
        <DigestValue>BIFFbFVZXeYIvI1aYmVXhUZmaLE=</DigestValue>
      </Reference>
      <Reference URI="/xl/externalLinks/externalLink2.xml?ContentType=application/vnd.openxmlformats-officedocument.spreadsheetml.externalLink+xml">
        <DigestMethod Algorithm="http://www.w3.org/2000/09/xmldsig#sha1"/>
        <DigestValue>udS4Ln0HV8fU5jmMPwmVOrYxyvc=</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drawings/drawing1.xml?ContentType=application/vnd.openxmlformats-officedocument.drawing+xml">
        <DigestMethod Algorithm="http://www.w3.org/2000/09/xmldsig#sha1"/>
        <DigestValue>cxhGz01YeoXRtTDZc5VXtJhXKcM=</DigestValue>
      </Reference>
      <Reference URI="/xl/media/image7.png?ContentType=image/png">
        <DigestMethod Algorithm="http://www.w3.org/2000/09/xmldsig#sha1"/>
        <DigestValue>vbG+gTxGr6BusXy/W7WZeUj3RwQ=</DigestValue>
      </Reference>
      <Reference URI="/xl/drawings/vmlDrawing2.vml?ContentType=application/vnd.openxmlformats-officedocument.vmlDrawing">
        <DigestMethod Algorithm="http://www.w3.org/2000/09/xmldsig#sha1"/>
        <DigestValue>fh/OnSZKoSVnqdKh7j03RAIOwp4=</DigestValue>
      </Reference>
      <Reference URI="/xl/drawings/vmlDrawing3.vml?ContentType=application/vnd.openxmlformats-officedocument.vmlDrawing">
        <DigestMethod Algorithm="http://www.w3.org/2000/09/xmldsig#sha1"/>
        <DigestValue>RHaHEd6kFpSF6OJxxWNcy4QfyHk=</DigestValue>
      </Reference>
      <Reference URI="/xl/drawings/drawing3.xml?ContentType=application/vnd.openxmlformats-officedocument.drawing+xml">
        <DigestMethod Algorithm="http://www.w3.org/2000/09/xmldsig#sha1"/>
        <DigestValue>nFbyX0RCA3c7tU7k2tyM+y3uGXg=</DigestValue>
      </Reference>
      <Reference URI="/xl/media/image10.jpeg?ContentType=image/jpeg">
        <DigestMethod Algorithm="http://www.w3.org/2000/09/xmldsig#sha1"/>
        <DigestValue>gXO2llWnHNISCRhbRF/9CiP2wWE=</DigestValue>
      </Reference>
      <Reference URI="/xl/worksheets/sheet3.xml?ContentType=application/vnd.openxmlformats-officedocument.spreadsheetml.worksheet+xml">
        <DigestMethod Algorithm="http://www.w3.org/2000/09/xmldsig#sha1"/>
        <DigestValue>mi83ODIneg3OlCdp0XWKs/Tu5X8=</DigestValue>
      </Reference>
      <Reference URI="/xl/worksheets/sheet2.xml?ContentType=application/vnd.openxmlformats-officedocument.spreadsheetml.worksheet+xml">
        <DigestMethod Algorithm="http://www.w3.org/2000/09/xmldsig#sha1"/>
        <DigestValue>3uWbG1yEkIGppq+cYPZyAQWXtGQ=</DigestValue>
      </Reference>
      <Reference URI="/xl/worksheets/sheet4.xml?ContentType=application/vnd.openxmlformats-officedocument.spreadsheetml.worksheet+xml">
        <DigestMethod Algorithm="http://www.w3.org/2000/09/xmldsig#sha1"/>
        <DigestValue>GCm2nfe/VYcxF5hJ/rL1t/oCB+Q=</DigestValue>
      </Reference>
      <Reference URI="/xl/workbook.xml?ContentType=application/vnd.openxmlformats-officedocument.spreadsheetml.sheet.main+xml">
        <DigestMethod Algorithm="http://www.w3.org/2000/09/xmldsig#sha1"/>
        <DigestValue>IE/a0QMO0fQJO2hxvzmK2ZFkxkw=</DigestValue>
      </Reference>
      <Reference URI="/xl/media/image9.jpeg?ContentType=image/jpeg">
        <DigestMethod Algorithm="http://www.w3.org/2000/09/xmldsig#sha1"/>
        <DigestValue>oHufgny2i4XT7qU1iJgdFF+FiW0=</DigestValue>
      </Reference>
      <Reference URI="/xl/theme/theme1.xml?ContentType=application/vnd.openxmlformats-officedocument.theme+xml">
        <DigestMethod Algorithm="http://www.w3.org/2000/09/xmldsig#sha1"/>
        <DigestValue>R4kIvsVDsowaZpCdS6qlPBKvBng=</DigestValue>
      </Reference>
      <Reference URI="/xl/worksheets/sheet1.xml?ContentType=application/vnd.openxmlformats-officedocument.spreadsheetml.worksheet+xml">
        <DigestMethod Algorithm="http://www.w3.org/2000/09/xmldsig#sha1"/>
        <DigestValue>APNlf4pn4LANUNCARbHqlbZRF54=</DigestValue>
      </Reference>
      <Reference URI="/xl/media/image8.jpeg?ContentType=image/jpeg">
        <DigestMethod Algorithm="http://www.w3.org/2000/09/xmldsig#sha1"/>
        <DigestValue>Xacck+miE+FcZw5pdYMw6LejF0s=</DigestValue>
      </Reference>
      <Reference URI="/xl/drawings/drawing2.xml?ContentType=application/vnd.openxmlformats-officedocument.drawing+xml">
        <DigestMethod Algorithm="http://www.w3.org/2000/09/xmldsig#sha1"/>
        <DigestValue>epV0i/Can1CSWIj+4UGR+S5JGqw=</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wFulZLbue49vWGh2Ixnbb5XK1Bc=</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AzbFtmDyknnJaru/e6bufBgF1aw=</DigestValue>
      </Reference>
    </Manifest>
    <SignatureProperties>
      <SignatureProperty Id="idSignatureTime" Target="#idPackageSignature">
        <mdssi:SignatureTime>
          <mdssi:Format>YYYY-MM-DDThh:mm:ssTZD</mdssi:Format>
          <mdssi:Value>2016-12-30T18:16:12Z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2016-12-30T18:16:12Z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njgUWCAAXTWaOAjCgjgBAAAAtCNvOMC8kDhgFCAICMKCOAEAAAC0I2845CNvOADqDwgA6g8IXFggAO1Umjh0RoI4AQAAALQjbzhoWCAAgAGZdQ5clHXgW5R1aFggAGQBAAAAAAAAAAAAAIFivnWBYr51uDo8AAAIAAAAAgAAAAAAAJBYIAAWar51AAAAAAAAAADAWSAABgAAALRZIAAGAAAAAAAAAAAAAAC0WSAAyFggAOLqvXUAAAAAAAIAAAAAIAAGAAAAtFkgAAYAAABMEr91AAAAAAAAAAC0WSAABgAAAODB4QH0WCAAii69dQAAAAAAAgAAtFkg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CZdQ5clHXgW5R1DMAgAGQBAAAAAAAAAAAAAIFivnWBYr51U3qbOAAAAACAFikAvEI8AABSQABTeps4AAAAAIAVKQDgweEBABIhAzDAIAA1eZs4MB9KAPwBAABswCAA1XibOPwBAAAAAAAAgWK+dYFivnX8AQAAAAgAAAACAAAAAAAAhMAgABZqvnUAAAAAAAAAALbBIAAHAAAAqMEgAAcAAAAAAAAAAAAAAKjBIAC8wCAA4uq9dQAAAAAAAgAAAAAgAAcAAACowSAABwAAAEwSv3UAAAAAAAAAAKjBIAAHAAAA4MHhAejAIACKLr11AAAAAAACAACowSA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AQSAIICAAB4NI0LAAAAAHAVIbgiAIoBAAAAAAAAAACCAgAA+AQSAJSoIAAj4P92+AQSAAAAAACwqCAAxZYpdqDiqwAAAAAATPRzcQIAAAAAAAAAAAAAADjvXQAMqSAA/rMxc/gEEgCCAgAAAgAAAAAAAAAGAAAAgAGZdQAAAADI1GoHgAGZdZ8QEwDRDApDDKkgADaBlHXI1GoHAAAAAIABmXUMqSAAVYGUdYABmXUAAAFLwAnvBzSpIACTgJR1AQAAABypIAAQAAAAAwEAAMAJ7wcfFAFLwAnvBwAAAAABAAAAYKkgAGCpIA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FC9IADMHZw4APE8ABcAAAQBAAAAAAQAAMy9IABRHpw401Aq4tq+IAAABAAAAQIAAAAAAAAkvSAAYMwgAGDMIACAvSAAgAGZdQ5clHXgW5R1gL0gAGQBAAAAAAAAAAAAAIFivnWBYr51WDk8AAAIAAAAAgAAAAAAAKi9IAAWar51AAAAAAAAAADaviAABwAAAMy+IAAHAAAAAAAAAAAAAADMviAA4L0gAOLqvXUAAAAAAAIAAAAAIAAHAAAAzL4gAAcAAABMEr91AAAAAAAAAADMviAABwAAAODB4QEMviAAii69dQAAAAAAAgAAzL4g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UL0gAMwdnDgA8TwAFwAABAEAAAAABAAAzL0gAFEenDjTUCri2r4gAAAEAAABAgAAAAAAACS9IABgzCAAYMwgAIC9IACAAZl1DlyUdeBblHWAvSAAZAEAAAAAAAAAAAAAgWK+dYFivnVYOTwAAAgAAAACAAAAAAAAqL0gABZqvnUAAAAAAAAAANq+IAAHAAAAzL4gAAcAAAAAAAAAAAAAAMy+IADgvSAA4uq9dQAAAAAAAgAAAAAgAAcAAADMviAABwAAAEwSv3UAAAAAAAAAAMy+IAAHAAAA4MHhAQy+IACKLr11AAAAAAACAADMviA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DMAgAGQBAAAAAAAAAAAAAIFivnWBYr51U3qbOAAAAACAFikAvEI8AABSQABTeps4AAAAAIAVKQDgweEBABIhAzDAIAA1eZs4MB9KAPwBAABswCAA1XibOPwBAAAAAAAAgWK+dYFivnX8AQAAAAgAAAACAAAAAAAAhMAgABZqvnUAAAAAAAAAALbBIAAHAAAAqMEgAAcAAAAAAAAAAAAAAKjBIAC8wCAA4uq9dQAAAAAAAgAAAAAgAAcAAACowSAABwAAAEwSv3UAAAAAAAAAAKjBIAAHAAAA4MHhAejAIACKLr11AAAAAAACAACowSA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J44FFggAF01mjgIwoI4AQAAALQjbzjAvJA4YBQgCAjCgjgBAAAAtCNvOOQjbzgA6g8IAOoPCFxYIADtVJo4dEaCOAEAAAC0I284aFggAIABmXUOXJR14FuUdWhYIABkAQAAAAAAAAAAAACBYr51gWK+dbg6PAAACAAAAAIAAAAAAACQWCAAFmq+dQAAAAAAAAAAwFkgAAYAAAC0WSAABgAAAAAAAAAAAAAAtFkgAMhYIADi6r11AAAAAAACAAAAACAABgAAALRZIAAGAAAATBK/dQAAAAAAAAAAtFkgAAYAAADgweEB9FggAIouvXUAAAAAAAIAALRZIA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Hg0jQtjZqJ08A8hYiIAigHsR8YChKggAFhponQAAAAAAAAAADipIADWhqF0BgAAAAAAAACLFgGRAAAAAKD2sgIBAAAAoPayAgAAAAAGAAAAgAGZdaD2sgK4aVQAgAGZdY8QEwCBCwr+AAAgADaBlHW4aVQAoPayAoABmXXsqCAAVYGUdYABmXWLFgGRixYBkRSpIACTgJR1AQAAAPyoIAD+nZR1MTmvOAAAAZEAAAAAAAAAABSrIAAAAAAANKkgAIs4rziwqSAAAAAAAIDDEAMUqyAAAAAAAPipIAAjOK84YKkg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Anternativa</vt:lpstr>
      <vt:lpstr>ALT. 1</vt:lpstr>
      <vt:lpstr>ALT. 5</vt:lpstr>
      <vt:lpstr>'ALT. 5'!Área_de_impresión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2016-12-30T18:06:41Z</dcterms:modified>
</cp:coreProperties>
</file>