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docProps/core.xml" ContentType="application/vnd.openxmlformats-package.core-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891 Nueva Tocopilla\"/>
    </mc:Choice>
  </mc:AlternateContent>
  <bookViews>
    <workbookView xWindow="10128" yWindow="36" windowWidth="10368" windowHeight="8112"/>
  </bookViews>
  <sheets>
    <sheet name="Datos" sheetId="8" r:id="rId1"/>
    <sheet name="Anternativa" sheetId="11" r:id="rId2"/>
    <sheet name="ALT. 1" sheetId="12" r:id="rId3"/>
    <sheet name="ALT. 5" sheetId="13" r:id="rId4"/>
  </sheets>
  <externalReferences>
    <externalReference r:id="rId5"/>
    <externalReference r:id="rId6"/>
  </externalReferences>
  <definedNames>
    <definedName name="ALTERNATIVA">#REF!</definedName>
    <definedName name="ALTERNATIVO">[1]NOMBRES!$M$2:$M$7</definedName>
    <definedName name="_xlnm.Print_Area" localSheetId="3">'ALT. 5'!$B$1:$I$27</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29" i="13" l="1"/>
  <c r="B11" i="13"/>
  <c r="B9" i="12"/>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33"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<sst xmlns="http://schemas.openxmlformats.org/spreadsheetml/2006/main" count="384" uniqueCount="141">
  <si>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</si>
  <si>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</si>
  <si>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</si>
  <si>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</si>
  <si>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</si>
  <si>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</si>
  <si>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</si>
  <si>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</si>
  <si>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</si>
  <si>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</si>
  <si>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</si>
  <si>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</si>
  <si>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</si>
  <si>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</si>
  <si>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</si>
  <si>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</si>
  <si>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</si>
  <si>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</si>
  <si>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</si>
  <si>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</si>
  <si>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</si>
  <si>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</si>
  <si>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</si>
  <si>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</si>
  <si>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</si>
  <si>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</si>
  <si>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</si>
  <si>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</si>
  <si>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</si>
  <si>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</si>
  <si>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</si>
  <si>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</si>
  <si>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</si>
  <si>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</si>
  <si>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</si>
  <si>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</si>
  <si>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</si>
  <si>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</si>
  <si>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</si>
  <si>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</si>
  <si>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</si>
  <si>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</si>
  <si>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</si>
  <si>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</si>
  <si>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</si>
  <si>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</si>
  <si>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</si>
  <si>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</si>
  <si>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</si>
  <si>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</si>
  <si>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</si>
  <si>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</si>
  <si>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</si>
  <si>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</si>
  <si>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</si>
  <si>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</si>
  <si>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</si>
  <si>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</si>
  <si>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</si>
  <si>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</si>
  <si>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</si>
  <si>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</si>
  <si>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</si>
  <si>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</si>
  <si>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</si>
  <si>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EN PROCESO</t>
  </si>
  <si>
    <t>OBSERVACIONES</t>
  </si>
  <si>
    <t>Alternativa 5</t>
  </si>
  <si>
    <t>No Informa</t>
  </si>
  <si>
    <t>DESCRIPCIÓN DE LOS EQUIPOS</t>
  </si>
  <si>
    <t>MARCA</t>
  </si>
  <si>
    <t>N° DE SERIE</t>
  </si>
  <si>
    <t>PRINCIPIO FUNCIONAMIENTO</t>
  </si>
  <si>
    <t>RANGO DE MEDICIÓN</t>
  </si>
  <si>
    <t>SONDA</t>
  </si>
  <si>
    <t xml:space="preserve">Universal Analyzers </t>
  </si>
  <si>
    <t>270 SF</t>
  </si>
  <si>
    <t>ACONDICIONADOR DE LA MUESTRA</t>
  </si>
  <si>
    <t>Universal Analyzers</t>
  </si>
  <si>
    <t>SCDB6001-0903</t>
  </si>
  <si>
    <t>Efecto Peltier</t>
  </si>
  <si>
    <t>ANALIZADOR</t>
  </si>
  <si>
    <t>FUJI</t>
  </si>
  <si>
    <t>ZRE</t>
  </si>
  <si>
    <t>A1K6540T</t>
  </si>
  <si>
    <t>NDIR</t>
  </si>
  <si>
    <t>0-800 ppm</t>
  </si>
  <si>
    <t>0-600 PPM</t>
  </si>
  <si>
    <t>NOX</t>
  </si>
  <si>
    <t>0-20%</t>
  </si>
  <si>
    <t>Monitoring Solutions</t>
  </si>
  <si>
    <t>CEMFLOW</t>
  </si>
  <si>
    <t>052113-000-1068-UMCR</t>
  </si>
  <si>
    <t>Presión diferencial</t>
  </si>
  <si>
    <t>CONVERTIDOR NO2/NO</t>
  </si>
  <si>
    <t>ZDL03001</t>
  </si>
  <si>
    <t>Reducción Catalítica</t>
  </si>
  <si>
    <t>SISTEMA DAHS</t>
  </si>
  <si>
    <t xml:space="preserve">RedLion Control </t>
  </si>
  <si>
    <t xml:space="preserve">CSMTRSX </t>
  </si>
  <si>
    <t>PLC Modulo 05092</t>
  </si>
  <si>
    <t>881 - 882</t>
  </si>
  <si>
    <t>A1K6541T</t>
  </si>
  <si>
    <t>052113-000-1069-UMCR</t>
  </si>
  <si>
    <t>PLC Modulo 05091</t>
  </si>
  <si>
    <t>Paramagnético</t>
  </si>
  <si>
    <t>0-25%</t>
  </si>
  <si>
    <t>94.272.000-9</t>
  </si>
  <si>
    <t>AES Gener S.A</t>
  </si>
  <si>
    <t>Rosario Norte 532, Las Condes, Santiago</t>
  </si>
  <si>
    <t>Javier Giorgio</t>
  </si>
  <si>
    <t>Central Termoeléctrica Nueva Tocopilla</t>
  </si>
  <si>
    <t>Tocopilla</t>
  </si>
  <si>
    <t>N 7556042   E 375132</t>
  </si>
  <si>
    <t xml:space="preserve">RCA </t>
  </si>
  <si>
    <t>DS</t>
  </si>
  <si>
    <t>N° 1</t>
  </si>
  <si>
    <t>N° 2</t>
  </si>
  <si>
    <t>UGE (CALDERA MB-PR_ACUOTUBULAR_CIRCULACION_NATURAL y TURBINA DE VAPOR NT01)</t>
  </si>
  <si>
    <t>UGE 1</t>
  </si>
  <si>
    <t>No informa</t>
  </si>
  <si>
    <t xml:space="preserve">MITSUBISHI </t>
  </si>
  <si>
    <t>I-430</t>
  </si>
  <si>
    <t>UGE (CALDERA MB-PR_ACUOTUBULAR_CIRCULACION_NATURAL y TURBINA DE VAPOR NT02</t>
  </si>
  <si>
    <t>UGE 2</t>
  </si>
  <si>
    <t>SSANT - 310501211 </t>
  </si>
  <si>
    <t>Carbón</t>
  </si>
  <si>
    <t>Petróleo Diésel</t>
  </si>
  <si>
    <t>Si</t>
  </si>
  <si>
    <t>Filtro de mangas</t>
  </si>
  <si>
    <t>ANDRITZ</t>
  </si>
  <si>
    <t>Quemadores bajo NOX</t>
  </si>
  <si>
    <t>TIPO EQUIPO DE ABATIMIENTO 3</t>
  </si>
  <si>
    <t>MARCA EQUIPO DE ABATIMIENTO 3</t>
  </si>
  <si>
    <t xml:space="preserve">Desulfurizador seco </t>
  </si>
  <si>
    <t xml:space="preserve">Filtro de mangas </t>
  </si>
  <si>
    <t>Balmaceda S/N</t>
  </si>
  <si>
    <t>-</t>
  </si>
  <si>
    <r>
      <t>0829117,3 m</t>
    </r>
    <r>
      <rPr>
        <vertAlign val="superscript"/>
        <sz val="8"/>
        <color theme="1"/>
        <rFont val="Calibri"/>
        <family val="2"/>
        <scheme val="minor"/>
      </rPr>
      <t>3</t>
    </r>
    <r>
      <rPr>
        <sz val="8"/>
        <color theme="1"/>
        <rFont val="Calibri"/>
        <family val="2"/>
        <scheme val="minor"/>
      </rPr>
      <t xml:space="preserve">N/h 0-11,4 m/s </t>
    </r>
  </si>
  <si>
    <t>ANEXO N° 2: ALTERNATIVA N° 5</t>
  </si>
  <si>
    <t>Expediente: DFZ-2016-4864-II-LEY-EI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</si>
</sst>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8"/>
      <name val="Arial"/>
      <family val="2"/>
    </font>
    <font>
      <vertAlign val="superscript"/>
      <sz val="8"/>
      <color theme="1"/>
      <name val="Calibri"/>
      <family val="2"/>
      <scheme val="minor"/>
    </font>
    <font>
      <b/>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12">
    <xf numFmtId="0" fontId="0" fillId="0" borderId="0" xfId="0"/>
    <xf numFmtId="0" fontId="0" fillId="0" borderId="0" xfId="0" applyAlignment="1">
      <alignment horizontal="center"/>
    </xf>
    <xf numFmtId="0" fontId="2" fillId="0" borderId="1" xfId="0" applyFont="1" applyFill="1" applyBorder="1"/>
    <xf numFmtId="0" fontId="10" fillId="0" borderId="1" xfId="1" applyFont="1" applyFill="1" applyBorder="1" applyAlignment="1">
      <alignment vertical="center"/>
    </xf>
    <xf numFmtId="0" fontId="10" fillId="0" borderId="1" xfId="1" applyFont="1" applyFill="1" applyBorder="1" applyAlignment="1">
      <alignment vertical="center" wrapText="1"/>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Fill="1" applyBorder="1" applyAlignment="1">
      <alignment vertical="center"/>
    </xf>
    <xf numFmtId="14" fontId="2" fillId="0" borderId="1" xfId="0" applyNumberFormat="1"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0" fillId="0" borderId="0" xfId="0" applyFill="1" applyAlignment="1">
      <alignment vertical="center"/>
    </xf>
    <xf numFmtId="0" fontId="0" fillId="0" borderId="0" xfId="0" applyAlignment="1">
      <alignment vertical="center"/>
    </xf>
    <xf numFmtId="0" fontId="9" fillId="3" borderId="1" xfId="0" applyFont="1" applyFill="1" applyBorder="1" applyAlignment="1">
      <alignment horizontal="center" vertical="center"/>
    </xf>
    <xf numFmtId="0" fontId="0" fillId="0" borderId="0" xfId="0"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Alignment="1">
      <alignment vertical="center"/>
    </xf>
    <xf numFmtId="0" fontId="13" fillId="0" borderId="0" xfId="1" applyFont="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vertical="center"/>
    </xf>
    <xf numFmtId="14" fontId="2" fillId="0" borderId="1" xfId="0" applyNumberFormat="1" applyFont="1" applyFill="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4" borderId="4" xfId="0" applyFont="1" applyFill="1" applyBorder="1" applyAlignment="1">
      <alignment horizontal="left" vertical="center"/>
    </xf>
    <xf numFmtId="14" fontId="2" fillId="0" borderId="1" xfId="0" applyNumberFormat="1" applyFont="1" applyBorder="1" applyAlignment="1">
      <alignment horizontal="center" vertical="center"/>
    </xf>
    <xf numFmtId="17" fontId="2" fillId="0" borderId="1" xfId="0" applyNumberFormat="1" applyFont="1" applyBorder="1" applyAlignment="1">
      <alignment horizontal="center" vertical="center"/>
    </xf>
    <xf numFmtId="0" fontId="2" fillId="0" borderId="21"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22" xfId="0" applyFont="1" applyFill="1" applyBorder="1" applyAlignment="1">
      <alignment horizontal="center" vertical="center" wrapText="1"/>
    </xf>
    <xf numFmtId="0" fontId="15" fillId="0" borderId="0" xfId="1" applyFont="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0" fillId="0" borderId="21" xfId="1" applyFont="1" applyFill="1" applyBorder="1" applyAlignment="1">
      <alignment horizontal="center" vertical="center" wrapText="1"/>
    </xf>
    <xf numFmtId="0" fontId="10" fillId="0" borderId="23"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0" fillId="0" borderId="22" xfId="1" applyFont="1" applyFill="1" applyBorder="1" applyAlignment="1">
      <alignment horizontal="center" vertical="center" wrapText="1"/>
    </xf>
    <xf numFmtId="0" fontId="3" fillId="2" borderId="1" xfId="0" applyFont="1" applyFill="1" applyBorder="1" applyAlignment="1">
      <alignment horizontal="left" vertical="center"/>
    </xf>
    <xf numFmtId="0" fontId="2" fillId="4" borderId="1"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49" fontId="13" fillId="0" borderId="18" xfId="1" applyNumberFormat="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13" fillId="0" borderId="0" xfId="1" applyFont="1" applyAlignment="1">
      <alignment horizontal="center" vertical="center"/>
    </xf>
    <xf numFmtId="49" fontId="15" fillId="0" borderId="18" xfId="1" applyNumberFormat="1" applyFont="1" applyBorder="1" applyAlignment="1">
      <alignment horizontal="center" vertical="center"/>
    </xf>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5" fillId="0" borderId="0" xfId="1" applyFont="1" applyAlignment="1">
      <alignment horizontal="center" vertical="center"/>
    </xf>
    <xf numFmtId="14" fontId="15" fillId="0" borderId="18" xfId="1" applyNumberFormat="1" applyFont="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241487</xdr:colOff>
      <xdr:row>5</xdr:row>
      <xdr:rowOff>129075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3</xdr:col>
      <xdr:colOff>474420</xdr:colOff>
      <xdr:row>5</xdr:row>
      <xdr:rowOff>50633</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2776295" cy="7650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54413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5"/>
      <sheetName val="CONSULTAS"/>
    </sheetNames>
    <sheetDataSet>
      <sheetData sheetId="0" refreshError="1"/>
      <sheetData sheetId="1"/>
      <sheetData sheetId="2">
        <row r="7">
          <cell r="B7" t="str">
            <v>UGE 1</v>
          </cell>
        </row>
        <row r="11">
          <cell r="B11" t="str">
            <v>UGE 2</v>
          </cell>
        </row>
      </sheetData>
      <sheetData sheetId="3" refreshError="1"/>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8"/>
  <sheetViews>
    <sheetView tabSelected="1" view="pageLayout" topLeftCell="A25" zoomScale="80" zoomScaleNormal="100" zoomScalePageLayoutView="80" workbookViewId="0">
      <selection activeCell="E34" sqref="E34"/>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75" t="s">
        <v>4</v>
      </c>
      <c r="C20" s="75"/>
      <c r="D20" s="75"/>
      <c r="E20" s="75"/>
    </row>
    <row r="21" spans="2:5" ht="15.6" customHeight="1" x14ac:dyDescent="0.3">
      <c r="B21" s="75"/>
      <c r="C21" s="75"/>
      <c r="D21" s="75"/>
      <c r="E21" s="75"/>
    </row>
    <row r="22" spans="2:5" ht="15.6" customHeight="1" x14ac:dyDescent="0.3">
      <c r="B22" s="82" t="s">
        <v>6</v>
      </c>
      <c r="C22" s="82"/>
      <c r="D22" s="82"/>
      <c r="E22" s="82"/>
    </row>
    <row r="23" spans="2:5" x14ac:dyDescent="0.3">
      <c r="B23" s="82" t="s">
        <v>7</v>
      </c>
      <c r="C23" s="82"/>
      <c r="D23" s="82"/>
      <c r="E23" s="82"/>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82" t="s">
        <v>140</v>
      </c>
      <c r="D27" s="82"/>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6"/>
      <c r="E31" s="9"/>
    </row>
    <row r="32" spans="2:5" ht="70.2" customHeight="1" x14ac:dyDescent="0.3">
      <c r="B32" s="9"/>
      <c r="C32" s="15" t="s">
        <v>49</v>
      </c>
      <c r="D32" s="17"/>
      <c r="E32" s="9"/>
    </row>
    <row r="33" spans="2:7" ht="70.2" customHeight="1" x14ac:dyDescent="0.3">
      <c r="B33" s="9"/>
      <c r="C33" s="14" t="s">
        <v>50</v>
      </c>
      <c r="D33" s="18"/>
      <c r="E33" s="9"/>
      <c r="G33" s="13"/>
    </row>
    <row r="34" spans="2:7" ht="70.2" customHeight="1" x14ac:dyDescent="0.3">
      <c r="B34" s="9"/>
      <c r="C34" s="15" t="s">
        <v>51</v>
      </c>
      <c r="D34" s="17"/>
      <c r="E34" s="9"/>
    </row>
    <row r="35" spans="2:7" x14ac:dyDescent="0.3">
      <c r="B35" s="9"/>
      <c r="C35" s="12"/>
      <c r="D35" s="9"/>
      <c r="E35" s="9"/>
    </row>
    <row r="36" spans="2:7" x14ac:dyDescent="0.3">
      <c r="B36" s="9"/>
      <c r="C36" s="12"/>
      <c r="D36" s="9"/>
      <c r="E36" s="9"/>
    </row>
    <row r="37" spans="2:7" x14ac:dyDescent="0.3">
      <c r="B37" s="9"/>
      <c r="C37" s="12"/>
      <c r="D37" s="9"/>
      <c r="E37" s="9"/>
    </row>
    <row r="38" spans="2:7" x14ac:dyDescent="0.3">
      <c r="B38" s="9"/>
      <c r="C38" s="9"/>
      <c r="D38" s="9"/>
      <c r="E38" s="9"/>
    </row>
    <row r="39" spans="2:7" x14ac:dyDescent="0.3">
      <c r="B39" s="83" t="s">
        <v>5</v>
      </c>
      <c r="C39" s="84"/>
      <c r="D39" s="84"/>
      <c r="E39" s="85"/>
    </row>
    <row r="40" spans="2:7" ht="60" customHeight="1" x14ac:dyDescent="0.3">
      <c r="B40" s="76" t="s">
        <v>9</v>
      </c>
      <c r="C40" s="77"/>
      <c r="D40" s="77"/>
      <c r="E40" s="78"/>
    </row>
    <row r="41" spans="2:7" x14ac:dyDescent="0.3">
      <c r="B41" s="79"/>
      <c r="C41" s="80"/>
      <c r="D41" s="80"/>
      <c r="E41" s="81"/>
    </row>
    <row r="42" spans="2:7" x14ac:dyDescent="0.3">
      <c r="B42" s="55"/>
      <c r="C42" s="56"/>
      <c r="D42" s="56"/>
      <c r="E42" s="57"/>
    </row>
    <row r="43" spans="2:7" ht="14.4" customHeight="1" x14ac:dyDescent="0.3">
      <c r="B43" s="63" t="s">
        <v>8</v>
      </c>
      <c r="C43" s="64"/>
      <c r="D43" s="64"/>
      <c r="E43" s="65"/>
    </row>
    <row r="44" spans="2:7" x14ac:dyDescent="0.3">
      <c r="B44" s="63"/>
      <c r="C44" s="64"/>
      <c r="D44" s="64"/>
      <c r="E44" s="65"/>
    </row>
    <row r="45" spans="2:7" x14ac:dyDescent="0.3">
      <c r="B45" s="63"/>
      <c r="C45" s="64"/>
      <c r="D45" s="64"/>
      <c r="E45" s="65"/>
    </row>
    <row r="46" spans="2:7" x14ac:dyDescent="0.3">
      <c r="B46" s="63"/>
      <c r="C46" s="64"/>
      <c r="D46" s="64"/>
      <c r="E46" s="65"/>
    </row>
    <row r="47" spans="2:7" x14ac:dyDescent="0.3">
      <c r="B47" s="63"/>
      <c r="C47" s="64"/>
      <c r="D47" s="64"/>
      <c r="E47" s="65"/>
    </row>
    <row r="48" spans="2:7" x14ac:dyDescent="0.3">
      <c r="B48" s="63"/>
      <c r="C48" s="64"/>
      <c r="D48" s="64"/>
      <c r="E48" s="65"/>
    </row>
    <row r="49" spans="2:5" x14ac:dyDescent="0.3">
      <c r="B49" s="63"/>
      <c r="C49" s="64"/>
      <c r="D49" s="64"/>
      <c r="E49" s="65"/>
    </row>
    <row r="50" spans="2:5" x14ac:dyDescent="0.3">
      <c r="B50" s="66"/>
      <c r="C50" s="67"/>
      <c r="D50" s="67"/>
      <c r="E50" s="68"/>
    </row>
    <row r="51" spans="2:5" x14ac:dyDescent="0.3">
      <c r="B51" s="59"/>
      <c r="C51" s="59"/>
      <c r="D51" s="59"/>
      <c r="E51" s="59"/>
    </row>
    <row r="52" spans="2:5" x14ac:dyDescent="0.3">
      <c r="B52" s="60" t="s">
        <v>10</v>
      </c>
      <c r="C52" s="61"/>
      <c r="D52" s="61"/>
      <c r="E52" s="62"/>
    </row>
    <row r="53" spans="2:5" x14ac:dyDescent="0.3">
      <c r="B53" s="3" t="s">
        <v>11</v>
      </c>
      <c r="C53" s="3"/>
      <c r="D53" s="21"/>
      <c r="E53" s="22">
        <v>42716</v>
      </c>
    </row>
    <row r="54" spans="2:5" x14ac:dyDescent="0.3">
      <c r="B54" s="53" t="s">
        <v>12</v>
      </c>
      <c r="C54" s="53"/>
      <c r="D54" s="53"/>
      <c r="E54" s="23" t="s">
        <v>107</v>
      </c>
    </row>
    <row r="55" spans="2:5" x14ac:dyDescent="0.3">
      <c r="B55" s="53" t="s">
        <v>13</v>
      </c>
      <c r="C55" s="53"/>
      <c r="D55" s="53"/>
      <c r="E55" s="24" t="s">
        <v>108</v>
      </c>
    </row>
    <row r="56" spans="2:5" ht="20.399999999999999" x14ac:dyDescent="0.3">
      <c r="B56" s="53" t="s">
        <v>14</v>
      </c>
      <c r="C56" s="53"/>
      <c r="D56" s="53"/>
      <c r="E56" s="24" t="s">
        <v>109</v>
      </c>
    </row>
    <row r="57" spans="2:5" x14ac:dyDescent="0.3">
      <c r="B57" s="53" t="s">
        <v>15</v>
      </c>
      <c r="C57" s="53"/>
      <c r="D57" s="53"/>
      <c r="E57" s="24" t="s">
        <v>110</v>
      </c>
    </row>
    <row r="58" spans="2:5" x14ac:dyDescent="0.3">
      <c r="B58" s="54" t="s">
        <v>16</v>
      </c>
      <c r="C58" s="54"/>
      <c r="D58" s="54"/>
      <c r="E58" s="24">
        <v>1</v>
      </c>
    </row>
    <row r="59" spans="2:5" x14ac:dyDescent="0.3">
      <c r="B59" s="25"/>
      <c r="C59" s="25"/>
      <c r="D59" s="25"/>
      <c r="E59" s="25"/>
    </row>
    <row r="60" spans="2:5" x14ac:dyDescent="0.3">
      <c r="B60" s="58" t="s">
        <v>17</v>
      </c>
      <c r="C60" s="58"/>
      <c r="D60" s="58"/>
      <c r="E60" s="58"/>
    </row>
    <row r="61" spans="2:5" ht="20.399999999999999" x14ac:dyDescent="0.3">
      <c r="B61" s="53" t="s">
        <v>18</v>
      </c>
      <c r="C61" s="53"/>
      <c r="D61" s="53"/>
      <c r="E61" s="24" t="s">
        <v>111</v>
      </c>
    </row>
    <row r="62" spans="2:5" x14ac:dyDescent="0.3">
      <c r="B62" s="53" t="s">
        <v>14</v>
      </c>
      <c r="C62" s="53"/>
      <c r="D62" s="53"/>
      <c r="E62" s="24" t="s">
        <v>136</v>
      </c>
    </row>
    <row r="63" spans="2:5" x14ac:dyDescent="0.3">
      <c r="B63" s="53" t="s">
        <v>19</v>
      </c>
      <c r="C63" s="53"/>
      <c r="D63" s="53"/>
      <c r="E63" s="24">
        <v>5441369</v>
      </c>
    </row>
    <row r="64" spans="2:5" x14ac:dyDescent="0.3">
      <c r="B64" s="53" t="s">
        <v>20</v>
      </c>
      <c r="C64" s="53"/>
      <c r="D64" s="53"/>
      <c r="E64" s="24" t="s">
        <v>112</v>
      </c>
    </row>
    <row r="65" spans="2:5" x14ac:dyDescent="0.3">
      <c r="B65" s="54" t="s">
        <v>21</v>
      </c>
      <c r="C65" s="54"/>
      <c r="D65" s="54"/>
      <c r="E65" s="24">
        <v>2</v>
      </c>
    </row>
    <row r="66" spans="2:5" x14ac:dyDescent="0.3">
      <c r="B66" s="53" t="s">
        <v>22</v>
      </c>
      <c r="C66" s="53"/>
      <c r="D66" s="53"/>
      <c r="E66" s="24" t="s">
        <v>113</v>
      </c>
    </row>
    <row r="67" spans="2:5" x14ac:dyDescent="0.3">
      <c r="B67" s="53" t="s">
        <v>15</v>
      </c>
      <c r="C67" s="53"/>
      <c r="D67" s="53"/>
      <c r="E67" s="24" t="s">
        <v>110</v>
      </c>
    </row>
    <row r="68" spans="2:5" x14ac:dyDescent="0.3">
      <c r="B68" s="53" t="s">
        <v>23</v>
      </c>
      <c r="C68" s="53"/>
      <c r="D68" s="53"/>
      <c r="E68" s="24">
        <v>20.6</v>
      </c>
    </row>
    <row r="69" spans="2:5" x14ac:dyDescent="0.3">
      <c r="B69" s="54" t="s">
        <v>24</v>
      </c>
      <c r="C69" s="54"/>
      <c r="D69" s="54"/>
      <c r="E69" s="29" t="s">
        <v>137</v>
      </c>
    </row>
    <row r="70" spans="2:5" x14ac:dyDescent="0.3">
      <c r="B70" s="54" t="s">
        <v>25</v>
      </c>
      <c r="C70" s="54"/>
      <c r="D70" s="54"/>
      <c r="E70" s="29" t="s">
        <v>137</v>
      </c>
    </row>
    <row r="71" spans="2:5" x14ac:dyDescent="0.3">
      <c r="B71" s="54" t="s">
        <v>26</v>
      </c>
      <c r="C71" s="54"/>
      <c r="D71" s="54"/>
      <c r="E71" s="24">
        <v>2</v>
      </c>
    </row>
    <row r="72" spans="2:5" x14ac:dyDescent="0.3">
      <c r="B72" s="54" t="s">
        <v>27</v>
      </c>
      <c r="C72" s="54"/>
      <c r="D72" s="54"/>
      <c r="E72" s="24">
        <v>2</v>
      </c>
    </row>
    <row r="73" spans="2:5" x14ac:dyDescent="0.3">
      <c r="B73" s="26"/>
      <c r="C73" s="26"/>
      <c r="D73" s="26"/>
      <c r="E73" s="26"/>
    </row>
    <row r="74" spans="2:5" x14ac:dyDescent="0.3">
      <c r="B74" s="86" t="s">
        <v>38</v>
      </c>
      <c r="C74" s="87"/>
      <c r="D74" s="87"/>
      <c r="E74" s="88"/>
    </row>
    <row r="75" spans="2:5" x14ac:dyDescent="0.3">
      <c r="B75" s="27" t="s">
        <v>52</v>
      </c>
      <c r="C75" s="27" t="s">
        <v>53</v>
      </c>
      <c r="D75" s="27" t="s">
        <v>54</v>
      </c>
      <c r="E75" s="27" t="s">
        <v>55</v>
      </c>
    </row>
    <row r="76" spans="2:5" x14ac:dyDescent="0.3">
      <c r="B76" s="19" t="s">
        <v>114</v>
      </c>
      <c r="C76" s="19">
        <v>485</v>
      </c>
      <c r="D76" s="19">
        <v>1994</v>
      </c>
      <c r="E76" s="19">
        <v>2</v>
      </c>
    </row>
    <row r="77" spans="2:5" x14ac:dyDescent="0.3">
      <c r="B77" s="19" t="s">
        <v>114</v>
      </c>
      <c r="C77" s="19">
        <v>45</v>
      </c>
      <c r="D77" s="19">
        <v>1997</v>
      </c>
      <c r="E77" s="19">
        <v>2</v>
      </c>
    </row>
    <row r="78" spans="2:5" x14ac:dyDescent="0.3">
      <c r="B78" s="19" t="s">
        <v>114</v>
      </c>
      <c r="C78" s="19">
        <v>180</v>
      </c>
      <c r="D78" s="19">
        <v>2000</v>
      </c>
      <c r="E78" s="19">
        <v>2</v>
      </c>
    </row>
    <row r="79" spans="2:5" x14ac:dyDescent="0.3">
      <c r="B79" s="19" t="s">
        <v>114</v>
      </c>
      <c r="C79" s="19">
        <v>108</v>
      </c>
      <c r="D79" s="19">
        <v>2013</v>
      </c>
      <c r="E79" s="19">
        <v>2</v>
      </c>
    </row>
    <row r="80" spans="2:5" x14ac:dyDescent="0.3">
      <c r="B80" s="19" t="s">
        <v>115</v>
      </c>
      <c r="C80" s="19">
        <v>70</v>
      </c>
      <c r="D80" s="19">
        <v>2010</v>
      </c>
      <c r="E80" s="19">
        <v>2</v>
      </c>
    </row>
    <row r="81" spans="2:5" x14ac:dyDescent="0.3">
      <c r="B81" s="19" t="s">
        <v>115</v>
      </c>
      <c r="C81" s="19">
        <v>13</v>
      </c>
      <c r="D81" s="19">
        <v>2011</v>
      </c>
      <c r="E81" s="19">
        <v>2</v>
      </c>
    </row>
    <row r="82" spans="2:5" x14ac:dyDescent="0.3">
      <c r="B82" s="20"/>
      <c r="C82" s="20"/>
      <c r="D82" s="20"/>
      <c r="E82" s="20"/>
    </row>
    <row r="83" spans="2:5" x14ac:dyDescent="0.3">
      <c r="B83" s="20"/>
      <c r="C83" s="20"/>
      <c r="D83" s="20"/>
      <c r="E83" s="20"/>
    </row>
    <row r="84" spans="2:5" x14ac:dyDescent="0.3">
      <c r="B84" s="20"/>
      <c r="C84" s="20"/>
      <c r="D84" s="20"/>
      <c r="E84" s="20"/>
    </row>
    <row r="85" spans="2:5" x14ac:dyDescent="0.3">
      <c r="B85" s="28"/>
      <c r="C85" s="28"/>
      <c r="D85" s="28"/>
      <c r="E85" s="28"/>
    </row>
    <row r="86" spans="2:5" x14ac:dyDescent="0.3">
      <c r="B86" s="26"/>
      <c r="C86" s="26"/>
      <c r="D86" s="26"/>
      <c r="E86" s="26"/>
    </row>
    <row r="87" spans="2:5" ht="15.6" x14ac:dyDescent="0.3">
      <c r="B87" s="75" t="s">
        <v>4</v>
      </c>
      <c r="C87" s="75"/>
      <c r="D87" s="75"/>
      <c r="E87" s="75"/>
    </row>
    <row r="88" spans="2:5" x14ac:dyDescent="0.3">
      <c r="B88" s="6" t="s">
        <v>45</v>
      </c>
      <c r="C88" s="7"/>
      <c r="D88" s="8"/>
      <c r="E88" s="5" t="s">
        <v>116</v>
      </c>
    </row>
    <row r="89" spans="2:5" ht="30.6" x14ac:dyDescent="0.3">
      <c r="B89" s="50" t="s">
        <v>43</v>
      </c>
      <c r="C89" s="51"/>
      <c r="D89" s="52"/>
      <c r="E89" s="4" t="s">
        <v>118</v>
      </c>
    </row>
    <row r="90" spans="2:5" x14ac:dyDescent="0.3">
      <c r="B90" s="50" t="s">
        <v>28</v>
      </c>
      <c r="C90" s="51"/>
      <c r="D90" s="52"/>
      <c r="E90" s="24" t="s">
        <v>119</v>
      </c>
    </row>
    <row r="91" spans="2:5" x14ac:dyDescent="0.3">
      <c r="B91" s="69" t="s">
        <v>44</v>
      </c>
      <c r="C91" s="70"/>
      <c r="D91" s="71"/>
      <c r="E91" s="24" t="s">
        <v>120</v>
      </c>
    </row>
    <row r="92" spans="2:5" x14ac:dyDescent="0.3">
      <c r="B92" s="72" t="s">
        <v>29</v>
      </c>
      <c r="C92" s="73"/>
      <c r="D92" s="74"/>
      <c r="E92" s="30" t="s">
        <v>137</v>
      </c>
    </row>
    <row r="93" spans="2:5" ht="14.4" customHeight="1" x14ac:dyDescent="0.3">
      <c r="B93" s="69" t="s">
        <v>30</v>
      </c>
      <c r="C93" s="70"/>
      <c r="D93" s="71"/>
      <c r="E93" s="24" t="s">
        <v>121</v>
      </c>
    </row>
    <row r="94" spans="2:5" x14ac:dyDescent="0.3">
      <c r="B94" s="50" t="s">
        <v>3</v>
      </c>
      <c r="C94" s="51"/>
      <c r="D94" s="52"/>
      <c r="E94" s="24" t="s">
        <v>122</v>
      </c>
    </row>
    <row r="95" spans="2:5" x14ac:dyDescent="0.3">
      <c r="B95" s="50" t="s">
        <v>31</v>
      </c>
      <c r="C95" s="51"/>
      <c r="D95" s="52"/>
      <c r="E95" s="24">
        <v>1994</v>
      </c>
    </row>
    <row r="96" spans="2:5" x14ac:dyDescent="0.3">
      <c r="B96" s="50" t="s">
        <v>32</v>
      </c>
      <c r="C96" s="51"/>
      <c r="D96" s="52"/>
      <c r="E96" s="24">
        <v>1995</v>
      </c>
    </row>
    <row r="97" spans="2:5" x14ac:dyDescent="0.3">
      <c r="B97" s="50" t="s">
        <v>33</v>
      </c>
      <c r="C97" s="51"/>
      <c r="D97" s="52"/>
      <c r="E97" s="24" t="s">
        <v>126</v>
      </c>
    </row>
    <row r="98" spans="2:5" x14ac:dyDescent="0.3">
      <c r="B98" s="50" t="s">
        <v>34</v>
      </c>
      <c r="C98" s="51"/>
      <c r="D98" s="52"/>
      <c r="E98" s="24" t="s">
        <v>127</v>
      </c>
    </row>
    <row r="99" spans="2:5" x14ac:dyDescent="0.3">
      <c r="B99" s="69" t="s">
        <v>35</v>
      </c>
      <c r="C99" s="70"/>
      <c r="D99" s="71"/>
      <c r="E99" s="24">
        <v>389.87950000000001</v>
      </c>
    </row>
    <row r="100" spans="2:5" x14ac:dyDescent="0.3">
      <c r="B100" s="69" t="s">
        <v>36</v>
      </c>
      <c r="C100" s="70"/>
      <c r="D100" s="71"/>
      <c r="E100" s="24">
        <v>134.5</v>
      </c>
    </row>
    <row r="101" spans="2:5" x14ac:dyDescent="0.3">
      <c r="B101" s="69" t="s">
        <v>37</v>
      </c>
      <c r="C101" s="70"/>
      <c r="D101" s="71"/>
      <c r="E101" s="24" t="s">
        <v>128</v>
      </c>
    </row>
    <row r="102" spans="2:5" x14ac:dyDescent="0.3">
      <c r="B102" s="50" t="s">
        <v>39</v>
      </c>
      <c r="C102" s="51"/>
      <c r="D102" s="52"/>
      <c r="E102" s="24" t="s">
        <v>129</v>
      </c>
    </row>
    <row r="103" spans="2:5" x14ac:dyDescent="0.3">
      <c r="B103" s="50" t="s">
        <v>40</v>
      </c>
      <c r="C103" s="51"/>
      <c r="D103" s="52"/>
      <c r="E103" s="24" t="s">
        <v>130</v>
      </c>
    </row>
    <row r="104" spans="2:5" x14ac:dyDescent="0.3">
      <c r="B104" s="50" t="s">
        <v>41</v>
      </c>
      <c r="C104" s="51"/>
      <c r="D104" s="52"/>
      <c r="E104" s="24" t="s">
        <v>131</v>
      </c>
    </row>
    <row r="105" spans="2:5" x14ac:dyDescent="0.3">
      <c r="B105" s="50" t="s">
        <v>42</v>
      </c>
      <c r="C105" s="51"/>
      <c r="D105" s="52"/>
      <c r="E105" s="24" t="s">
        <v>121</v>
      </c>
    </row>
    <row r="106" spans="2:5" x14ac:dyDescent="0.3">
      <c r="B106" s="50" t="s">
        <v>132</v>
      </c>
      <c r="C106" s="51"/>
      <c r="D106" s="52"/>
      <c r="E106" s="24" t="s">
        <v>134</v>
      </c>
    </row>
    <row r="107" spans="2:5" x14ac:dyDescent="0.3">
      <c r="B107" s="50" t="s">
        <v>133</v>
      </c>
      <c r="C107" s="51"/>
      <c r="D107" s="52"/>
      <c r="E107" s="24" t="s">
        <v>130</v>
      </c>
    </row>
    <row r="108" spans="2:5" x14ac:dyDescent="0.3">
      <c r="B108" s="26"/>
      <c r="C108" s="26"/>
      <c r="D108" s="26"/>
      <c r="E108" s="26"/>
    </row>
    <row r="109" spans="2:5" x14ac:dyDescent="0.3">
      <c r="B109" s="6" t="s">
        <v>45</v>
      </c>
      <c r="C109" s="7"/>
      <c r="D109" s="8"/>
      <c r="E109" s="5" t="s">
        <v>117</v>
      </c>
    </row>
    <row r="110" spans="2:5" ht="30.6" x14ac:dyDescent="0.3">
      <c r="B110" s="50" t="s">
        <v>43</v>
      </c>
      <c r="C110" s="51"/>
      <c r="D110" s="52"/>
      <c r="E110" s="4" t="s">
        <v>123</v>
      </c>
    </row>
    <row r="111" spans="2:5" x14ac:dyDescent="0.3">
      <c r="B111" s="50" t="s">
        <v>28</v>
      </c>
      <c r="C111" s="51"/>
      <c r="D111" s="52"/>
      <c r="E111" s="24" t="s">
        <v>124</v>
      </c>
    </row>
    <row r="112" spans="2:5" x14ac:dyDescent="0.3">
      <c r="B112" s="69" t="s">
        <v>44</v>
      </c>
      <c r="C112" s="70"/>
      <c r="D112" s="71"/>
      <c r="E112" s="24" t="s">
        <v>125</v>
      </c>
    </row>
    <row r="113" spans="2:5" x14ac:dyDescent="0.3">
      <c r="B113" s="72" t="s">
        <v>29</v>
      </c>
      <c r="C113" s="73"/>
      <c r="D113" s="74"/>
      <c r="E113" s="30" t="s">
        <v>137</v>
      </c>
    </row>
    <row r="114" spans="2:5" x14ac:dyDescent="0.3">
      <c r="B114" s="69" t="s">
        <v>30</v>
      </c>
      <c r="C114" s="70"/>
      <c r="D114" s="71"/>
      <c r="E114" s="24" t="s">
        <v>121</v>
      </c>
    </row>
    <row r="115" spans="2:5" x14ac:dyDescent="0.3">
      <c r="B115" s="50" t="s">
        <v>3</v>
      </c>
      <c r="C115" s="51"/>
      <c r="D115" s="52"/>
      <c r="E115" s="24" t="s">
        <v>122</v>
      </c>
    </row>
    <row r="116" spans="2:5" x14ac:dyDescent="0.3">
      <c r="B116" s="50" t="s">
        <v>31</v>
      </c>
      <c r="C116" s="51"/>
      <c r="D116" s="52"/>
      <c r="E116" s="24">
        <v>1994</v>
      </c>
    </row>
    <row r="117" spans="2:5" x14ac:dyDescent="0.3">
      <c r="B117" s="50" t="s">
        <v>32</v>
      </c>
      <c r="C117" s="51"/>
      <c r="D117" s="52"/>
      <c r="E117" s="24">
        <v>1995</v>
      </c>
    </row>
    <row r="118" spans="2:5" x14ac:dyDescent="0.3">
      <c r="B118" s="50" t="s">
        <v>33</v>
      </c>
      <c r="C118" s="51"/>
      <c r="D118" s="52"/>
      <c r="E118" s="24" t="s">
        <v>126</v>
      </c>
    </row>
    <row r="119" spans="2:5" x14ac:dyDescent="0.3">
      <c r="B119" s="50" t="s">
        <v>34</v>
      </c>
      <c r="C119" s="51"/>
      <c r="D119" s="52"/>
      <c r="E119" s="24" t="s">
        <v>127</v>
      </c>
    </row>
    <row r="120" spans="2:5" x14ac:dyDescent="0.3">
      <c r="B120" s="69" t="s">
        <v>35</v>
      </c>
      <c r="C120" s="70"/>
      <c r="D120" s="71"/>
      <c r="E120" s="24">
        <v>393.41250000000002</v>
      </c>
    </row>
    <row r="121" spans="2:5" x14ac:dyDescent="0.3">
      <c r="B121" s="69" t="s">
        <v>36</v>
      </c>
      <c r="C121" s="70"/>
      <c r="D121" s="71"/>
      <c r="E121" s="24">
        <v>134.5</v>
      </c>
    </row>
    <row r="122" spans="2:5" x14ac:dyDescent="0.3">
      <c r="B122" s="69" t="s">
        <v>37</v>
      </c>
      <c r="C122" s="70"/>
      <c r="D122" s="71"/>
      <c r="E122" s="24" t="s">
        <v>128</v>
      </c>
    </row>
    <row r="123" spans="2:5" x14ac:dyDescent="0.3">
      <c r="B123" s="50" t="s">
        <v>39</v>
      </c>
      <c r="C123" s="51"/>
      <c r="D123" s="52"/>
      <c r="E123" s="24" t="s">
        <v>135</v>
      </c>
    </row>
    <row r="124" spans="2:5" x14ac:dyDescent="0.3">
      <c r="B124" s="50" t="s">
        <v>40</v>
      </c>
      <c r="C124" s="51"/>
      <c r="D124" s="52"/>
      <c r="E124" s="24" t="s">
        <v>130</v>
      </c>
    </row>
    <row r="125" spans="2:5" x14ac:dyDescent="0.3">
      <c r="B125" s="50" t="s">
        <v>41</v>
      </c>
      <c r="C125" s="51"/>
      <c r="D125" s="52"/>
      <c r="E125" s="24" t="s">
        <v>131</v>
      </c>
    </row>
    <row r="126" spans="2:5" x14ac:dyDescent="0.3">
      <c r="B126" s="50" t="s">
        <v>42</v>
      </c>
      <c r="C126" s="51"/>
      <c r="D126" s="52"/>
      <c r="E126" s="24" t="s">
        <v>121</v>
      </c>
    </row>
    <row r="127" spans="2:5" x14ac:dyDescent="0.3">
      <c r="B127" s="50" t="s">
        <v>132</v>
      </c>
      <c r="C127" s="51"/>
      <c r="D127" s="52"/>
      <c r="E127" s="24" t="s">
        <v>134</v>
      </c>
    </row>
    <row r="128" spans="2:5" x14ac:dyDescent="0.3">
      <c r="B128" s="50" t="s">
        <v>133</v>
      </c>
      <c r="C128" s="51"/>
      <c r="D128" s="52"/>
      <c r="E128" s="24" t="s">
        <v>130</v>
      </c>
    </row>
  </sheetData>
  <mergeCells count="69">
    <mergeCell ref="B74:E74"/>
    <mergeCell ref="B119:D119"/>
    <mergeCell ref="B123:D123"/>
    <mergeCell ref="B124:D124"/>
    <mergeCell ref="B125:D125"/>
    <mergeCell ref="B102:D102"/>
    <mergeCell ref="B103:D103"/>
    <mergeCell ref="B104:D104"/>
    <mergeCell ref="B90:D90"/>
    <mergeCell ref="B91:D91"/>
    <mergeCell ref="B94:D94"/>
    <mergeCell ref="B93:D93"/>
    <mergeCell ref="B92:D92"/>
    <mergeCell ref="B87:E87"/>
    <mergeCell ref="B110:D110"/>
    <mergeCell ref="B111:D111"/>
    <mergeCell ref="B126:D126"/>
    <mergeCell ref="B114:D114"/>
    <mergeCell ref="B115:D115"/>
    <mergeCell ref="B116:D116"/>
    <mergeCell ref="B117:D117"/>
    <mergeCell ref="B118:D118"/>
    <mergeCell ref="B120:D120"/>
    <mergeCell ref="B121:D121"/>
    <mergeCell ref="B122:D122"/>
    <mergeCell ref="B97:D97"/>
    <mergeCell ref="B96:D96"/>
    <mergeCell ref="B99:D99"/>
    <mergeCell ref="B100:D100"/>
    <mergeCell ref="B101:D101"/>
    <mergeCell ref="B20:E20"/>
    <mergeCell ref="B21:E21"/>
    <mergeCell ref="B40:E41"/>
    <mergeCell ref="B22:E22"/>
    <mergeCell ref="B23:E23"/>
    <mergeCell ref="B39:E39"/>
    <mergeCell ref="C27:D27"/>
    <mergeCell ref="B42:E42"/>
    <mergeCell ref="B60:E60"/>
    <mergeCell ref="B106:D106"/>
    <mergeCell ref="B107:D107"/>
    <mergeCell ref="B127:D127"/>
    <mergeCell ref="B89:D89"/>
    <mergeCell ref="B68:D68"/>
    <mergeCell ref="B69:D69"/>
    <mergeCell ref="B54:D54"/>
    <mergeCell ref="B55:D55"/>
    <mergeCell ref="B56:D56"/>
    <mergeCell ref="B51:E51"/>
    <mergeCell ref="B52:E52"/>
    <mergeCell ref="B43:E50"/>
    <mergeCell ref="B112:D112"/>
    <mergeCell ref="B113:D113"/>
    <mergeCell ref="B128:D128"/>
    <mergeCell ref="B57:D57"/>
    <mergeCell ref="B58:D58"/>
    <mergeCell ref="B61:D61"/>
    <mergeCell ref="B72:D72"/>
    <mergeCell ref="B71:D71"/>
    <mergeCell ref="B70:D70"/>
    <mergeCell ref="B66:D66"/>
    <mergeCell ref="B64:D64"/>
    <mergeCell ref="B63:D63"/>
    <mergeCell ref="B62:D62"/>
    <mergeCell ref="B65:D65"/>
    <mergeCell ref="B67:D67"/>
    <mergeCell ref="B105:D105"/>
    <mergeCell ref="B95:D95"/>
    <mergeCell ref="B98:D98"/>
  </mergeCells>
  <pageMargins left="0.7" right="0.7" top="0.75" bottom="0.75" header="0.3" footer="0.3"/>
  <pageSetup scale="94" orientation="portrait" verticalDpi="0" r:id="rId1"/>
  <headerFooter differentFirst="1">
    <oddHeader>&amp;L&amp;G&amp;C
Expediente: DFZ-2016-4864-II-LEY-EI
&amp;R&amp;G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2"/>
  <sheetViews>
    <sheetView view="pageLayout" zoomScaleNormal="100" workbookViewId="0">
      <selection activeCell="E9" sqref="E9:I12"/>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1" t="str">
        <f>Datos!C27</f>
        <v>Expediente: DFZ-2016-4864-II-LEY-EI</v>
      </c>
      <c r="D3" s="91"/>
      <c r="E3" s="91"/>
      <c r="F3" s="91"/>
      <c r="G3" s="91"/>
      <c r="H3" s="91"/>
      <c r="I3" s="91"/>
    </row>
    <row r="6" spans="2:10" ht="15.6" x14ac:dyDescent="0.3">
      <c r="B6" s="92" t="s">
        <v>4</v>
      </c>
      <c r="C6" s="92"/>
      <c r="D6" s="92"/>
      <c r="E6" s="92"/>
      <c r="F6" s="92"/>
      <c r="G6" s="92"/>
      <c r="H6" s="92"/>
      <c r="I6" s="92"/>
      <c r="J6" s="92"/>
    </row>
    <row r="7" spans="2:10" x14ac:dyDescent="0.3">
      <c r="B7" s="93"/>
      <c r="C7" s="93"/>
      <c r="D7" s="93"/>
      <c r="E7" s="93"/>
    </row>
    <row r="8" spans="2:10" x14ac:dyDescent="0.3">
      <c r="B8" s="95" t="s">
        <v>46</v>
      </c>
      <c r="C8" s="95"/>
      <c r="D8" s="95"/>
      <c r="E8" s="11" t="s">
        <v>47</v>
      </c>
      <c r="F8" s="11" t="s">
        <v>1</v>
      </c>
      <c r="G8" s="11" t="s">
        <v>2</v>
      </c>
      <c r="H8" s="11" t="s">
        <v>0</v>
      </c>
      <c r="I8" s="11" t="s">
        <v>48</v>
      </c>
      <c r="J8" s="10"/>
    </row>
    <row r="9" spans="2:10" x14ac:dyDescent="0.3">
      <c r="B9" s="89" t="s">
        <v>119</v>
      </c>
      <c r="C9" s="89" t="s">
        <v>120</v>
      </c>
      <c r="D9" s="2" t="s">
        <v>33</v>
      </c>
      <c r="E9" s="48">
        <v>1</v>
      </c>
      <c r="F9" s="49">
        <v>1</v>
      </c>
      <c r="G9" s="49">
        <v>5</v>
      </c>
      <c r="H9" s="49">
        <v>1</v>
      </c>
      <c r="I9" s="49">
        <v>1</v>
      </c>
      <c r="J9" s="10"/>
    </row>
    <row r="10" spans="2:10" x14ac:dyDescent="0.3">
      <c r="B10" s="94"/>
      <c r="C10" s="94"/>
      <c r="D10" s="3" t="s">
        <v>34</v>
      </c>
      <c r="E10" s="48">
        <v>1</v>
      </c>
      <c r="F10" s="49">
        <v>1</v>
      </c>
      <c r="G10" s="49">
        <v>5</v>
      </c>
      <c r="H10" s="49">
        <v>1</v>
      </c>
      <c r="I10" s="49">
        <v>1</v>
      </c>
      <c r="J10" s="10"/>
    </row>
    <row r="11" spans="2:10" x14ac:dyDescent="0.3">
      <c r="B11" s="89" t="s">
        <v>124</v>
      </c>
      <c r="C11" s="89" t="s">
        <v>125</v>
      </c>
      <c r="D11" s="2" t="s">
        <v>33</v>
      </c>
      <c r="E11" s="48">
        <v>1</v>
      </c>
      <c r="F11" s="49">
        <v>1</v>
      </c>
      <c r="G11" s="49">
        <v>5</v>
      </c>
      <c r="H11" s="49">
        <v>1</v>
      </c>
      <c r="I11" s="49">
        <v>1</v>
      </c>
    </row>
    <row r="12" spans="2:10" x14ac:dyDescent="0.3">
      <c r="B12" s="90"/>
      <c r="C12" s="90"/>
      <c r="D12" s="3" t="s">
        <v>34</v>
      </c>
      <c r="E12" s="48">
        <v>1</v>
      </c>
      <c r="F12" s="49">
        <v>1</v>
      </c>
      <c r="G12" s="49">
        <v>5</v>
      </c>
      <c r="H12" s="49">
        <v>1</v>
      </c>
      <c r="I12" s="49">
        <v>1</v>
      </c>
    </row>
  </sheetData>
  <mergeCells count="8">
    <mergeCell ref="B11:B12"/>
    <mergeCell ref="C11:C12"/>
    <mergeCell ref="C3:I3"/>
    <mergeCell ref="B6:J6"/>
    <mergeCell ref="B7:E7"/>
    <mergeCell ref="B9:B10"/>
    <mergeCell ref="C9:C10"/>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51"/>
  <sheetViews>
    <sheetView showGridLines="0" view="pageLayout" zoomScale="70" zoomScaleNormal="60" zoomScalePageLayoutView="70" workbookViewId="0">
      <selection activeCell="I12" sqref="I12:I17"/>
    </sheetView>
  </sheetViews>
  <sheetFormatPr baseColWidth="10" defaultColWidth="11.44140625" defaultRowHeight="10.199999999999999" x14ac:dyDescent="0.3"/>
  <cols>
    <col min="1" max="1" width="5.33203125" style="31" customWidth="1"/>
    <col min="2" max="2" width="11.44140625" style="31"/>
    <col min="3" max="3" width="12.44140625" style="31" customWidth="1"/>
    <col min="4" max="4" width="13" style="31" customWidth="1"/>
    <col min="5" max="5" width="16.6640625" style="31" customWidth="1"/>
    <col min="6" max="6" width="15.88671875" style="31" customWidth="1"/>
    <col min="7" max="7" width="16.33203125" style="31" customWidth="1"/>
    <col min="8" max="8" width="28.44140625" style="31" bestFit="1" customWidth="1"/>
    <col min="9" max="9" width="21" style="31" customWidth="1"/>
    <col min="10" max="16384" width="11.44140625" style="31"/>
  </cols>
  <sheetData>
    <row r="7" spans="2:9" x14ac:dyDescent="0.3">
      <c r="B7" s="106" t="s">
        <v>56</v>
      </c>
      <c r="C7" s="106"/>
      <c r="D7" s="106"/>
      <c r="E7" s="106"/>
      <c r="F7" s="106"/>
      <c r="G7" s="106"/>
      <c r="H7" s="106"/>
      <c r="I7" s="106"/>
    </row>
    <row r="8" spans="2:9" ht="10.8" thickBot="1" x14ac:dyDescent="0.35">
      <c r="B8" s="32"/>
      <c r="C8" s="32"/>
      <c r="D8" s="32"/>
      <c r="E8" s="32"/>
      <c r="F8" s="32"/>
      <c r="G8" s="32"/>
      <c r="H8" s="32"/>
      <c r="I8" s="32"/>
    </row>
    <row r="9" spans="2:9" ht="10.8" thickBot="1" x14ac:dyDescent="0.35">
      <c r="B9" s="100" t="str">
        <f>[2]CUANTIFICACIÓN!B7</f>
        <v>UGE 1</v>
      </c>
      <c r="C9" s="101"/>
      <c r="D9" s="101"/>
      <c r="E9" s="101"/>
      <c r="F9" s="101"/>
      <c r="G9" s="101"/>
      <c r="H9" s="101"/>
      <c r="I9" s="102"/>
    </row>
    <row r="10" spans="2:9" x14ac:dyDescent="0.3">
      <c r="B10" s="32"/>
      <c r="C10" s="32"/>
      <c r="D10" s="32"/>
      <c r="E10" s="32"/>
      <c r="F10" s="32"/>
      <c r="G10" s="32"/>
      <c r="H10" s="32"/>
      <c r="I10" s="32"/>
    </row>
    <row r="11" spans="2:9" x14ac:dyDescent="0.3">
      <c r="B11" s="33" t="s">
        <v>57</v>
      </c>
      <c r="E11" s="34" t="s">
        <v>47</v>
      </c>
      <c r="F11" s="34" t="s">
        <v>1</v>
      </c>
      <c r="G11" s="34" t="s">
        <v>2</v>
      </c>
      <c r="H11" s="35" t="s">
        <v>0</v>
      </c>
      <c r="I11" s="34" t="s">
        <v>58</v>
      </c>
    </row>
    <row r="12" spans="2:9" x14ac:dyDescent="0.3">
      <c r="B12" s="103" t="s">
        <v>59</v>
      </c>
      <c r="C12" s="104"/>
      <c r="D12" s="105"/>
      <c r="E12" s="30">
        <v>141</v>
      </c>
      <c r="F12" s="30">
        <v>141</v>
      </c>
      <c r="G12" s="19"/>
      <c r="H12" s="30">
        <v>141</v>
      </c>
      <c r="I12" s="30" t="s">
        <v>137</v>
      </c>
    </row>
    <row r="13" spans="2:9" x14ac:dyDescent="0.3">
      <c r="B13" s="103" t="s">
        <v>60</v>
      </c>
      <c r="C13" s="104"/>
      <c r="D13" s="105"/>
      <c r="E13" s="37">
        <v>42066</v>
      </c>
      <c r="F13" s="37">
        <v>42066</v>
      </c>
      <c r="G13" s="19"/>
      <c r="H13" s="37">
        <v>42066</v>
      </c>
      <c r="I13" s="30" t="s">
        <v>137</v>
      </c>
    </row>
    <row r="14" spans="2:9" x14ac:dyDescent="0.3">
      <c r="B14" s="103" t="s">
        <v>61</v>
      </c>
      <c r="C14" s="104"/>
      <c r="D14" s="105"/>
      <c r="E14" s="19"/>
      <c r="F14" s="19"/>
      <c r="G14" s="19"/>
      <c r="H14" s="39">
        <v>879</v>
      </c>
      <c r="I14" s="30" t="s">
        <v>137</v>
      </c>
    </row>
    <row r="15" spans="2:9" x14ac:dyDescent="0.3">
      <c r="B15" s="103" t="s">
        <v>62</v>
      </c>
      <c r="C15" s="104"/>
      <c r="D15" s="105"/>
      <c r="E15" s="41">
        <v>42622</v>
      </c>
      <c r="F15" s="41">
        <v>42622</v>
      </c>
      <c r="G15" s="19"/>
      <c r="H15" s="41">
        <v>42621</v>
      </c>
      <c r="I15" s="30" t="s">
        <v>137</v>
      </c>
    </row>
    <row r="16" spans="2:9" x14ac:dyDescent="0.3">
      <c r="B16" s="103" t="s">
        <v>63</v>
      </c>
      <c r="C16" s="104"/>
      <c r="D16" s="105"/>
      <c r="E16" s="42">
        <v>43009</v>
      </c>
      <c r="F16" s="42">
        <v>43009</v>
      </c>
      <c r="G16" s="19"/>
      <c r="H16" s="42">
        <v>43009</v>
      </c>
      <c r="I16" s="30" t="s">
        <v>137</v>
      </c>
    </row>
    <row r="17" spans="1:10" x14ac:dyDescent="0.3">
      <c r="B17" s="103" t="s">
        <v>64</v>
      </c>
      <c r="C17" s="104"/>
      <c r="D17" s="105"/>
      <c r="E17" s="19" t="s">
        <v>65</v>
      </c>
      <c r="F17" s="19" t="s">
        <v>65</v>
      </c>
      <c r="G17" s="19"/>
      <c r="H17" s="19" t="s">
        <v>65</v>
      </c>
      <c r="I17" s="30" t="s">
        <v>137</v>
      </c>
    </row>
    <row r="18" spans="1:10" x14ac:dyDescent="0.3">
      <c r="B18" s="96" t="s">
        <v>66</v>
      </c>
      <c r="C18" s="96"/>
      <c r="D18" s="96"/>
      <c r="E18" s="19"/>
      <c r="F18" s="19"/>
      <c r="G18" s="19" t="s">
        <v>67</v>
      </c>
      <c r="H18" s="19"/>
      <c r="I18" s="19" t="s">
        <v>68</v>
      </c>
    </row>
    <row r="19" spans="1:10" x14ac:dyDescent="0.3">
      <c r="B19" s="38"/>
      <c r="C19" s="38"/>
      <c r="D19" s="38"/>
      <c r="E19" s="38"/>
      <c r="F19" s="38"/>
      <c r="G19" s="38"/>
      <c r="H19" s="38"/>
    </row>
    <row r="20" spans="1:10" x14ac:dyDescent="0.3">
      <c r="A20" s="32"/>
      <c r="B20" s="32"/>
      <c r="C20" s="32"/>
      <c r="D20" s="32"/>
      <c r="E20" s="32"/>
      <c r="F20" s="32"/>
      <c r="G20" s="32"/>
      <c r="H20" s="32"/>
      <c r="I20" s="32"/>
      <c r="J20" s="32"/>
    </row>
    <row r="21" spans="1:10" x14ac:dyDescent="0.3">
      <c r="B21" s="97" t="s">
        <v>69</v>
      </c>
      <c r="C21" s="98"/>
      <c r="D21" s="99"/>
      <c r="E21" s="34" t="s">
        <v>70</v>
      </c>
      <c r="F21" s="34" t="s">
        <v>3</v>
      </c>
      <c r="G21" s="34" t="s">
        <v>71</v>
      </c>
      <c r="H21" s="35" t="s">
        <v>72</v>
      </c>
      <c r="I21" s="35" t="s">
        <v>73</v>
      </c>
    </row>
    <row r="22" spans="1:10" x14ac:dyDescent="0.3">
      <c r="B22" s="96" t="s">
        <v>74</v>
      </c>
      <c r="C22" s="96"/>
      <c r="D22" s="96"/>
      <c r="E22" s="19" t="s">
        <v>75</v>
      </c>
      <c r="F22" s="39" t="s">
        <v>76</v>
      </c>
      <c r="G22" s="39">
        <v>36948</v>
      </c>
      <c r="H22" s="30" t="s">
        <v>68</v>
      </c>
      <c r="I22" s="30" t="s">
        <v>68</v>
      </c>
    </row>
    <row r="23" spans="1:10" x14ac:dyDescent="0.3">
      <c r="B23" s="96" t="s">
        <v>77</v>
      </c>
      <c r="C23" s="96"/>
      <c r="D23" s="96"/>
      <c r="E23" s="30" t="s">
        <v>78</v>
      </c>
      <c r="F23" s="30" t="s">
        <v>79</v>
      </c>
      <c r="G23" s="39">
        <v>35785</v>
      </c>
      <c r="H23" s="30" t="s">
        <v>80</v>
      </c>
      <c r="I23" s="30" t="s">
        <v>68</v>
      </c>
    </row>
    <row r="24" spans="1:10" ht="15" customHeight="1" x14ac:dyDescent="0.3">
      <c r="B24" s="96" t="s">
        <v>81</v>
      </c>
      <c r="C24" s="96"/>
      <c r="D24" s="40" t="s">
        <v>0</v>
      </c>
      <c r="E24" s="19" t="s">
        <v>82</v>
      </c>
      <c r="F24" s="19" t="s">
        <v>83</v>
      </c>
      <c r="G24" s="43" t="s">
        <v>84</v>
      </c>
      <c r="H24" s="43" t="s">
        <v>85</v>
      </c>
      <c r="I24" s="29" t="s">
        <v>86</v>
      </c>
    </row>
    <row r="25" spans="1:10" x14ac:dyDescent="0.3">
      <c r="B25" s="96"/>
      <c r="C25" s="96"/>
      <c r="D25" s="40" t="s">
        <v>1</v>
      </c>
      <c r="E25" s="19" t="s">
        <v>82</v>
      </c>
      <c r="F25" s="19" t="s">
        <v>83</v>
      </c>
      <c r="G25" s="43" t="s">
        <v>84</v>
      </c>
      <c r="H25" s="43" t="s">
        <v>85</v>
      </c>
      <c r="I25" s="29" t="s">
        <v>87</v>
      </c>
    </row>
    <row r="26" spans="1:10" x14ac:dyDescent="0.3">
      <c r="B26" s="96"/>
      <c r="C26" s="96"/>
      <c r="D26" s="40" t="s">
        <v>88</v>
      </c>
      <c r="E26" s="19" t="s">
        <v>82</v>
      </c>
      <c r="F26" s="19" t="s">
        <v>83</v>
      </c>
      <c r="G26" s="43" t="s">
        <v>84</v>
      </c>
      <c r="H26" s="43" t="s">
        <v>85</v>
      </c>
      <c r="I26" s="29" t="s">
        <v>89</v>
      </c>
    </row>
    <row r="27" spans="1:10" ht="12" x14ac:dyDescent="0.3">
      <c r="B27" s="96"/>
      <c r="C27" s="96"/>
      <c r="D27" s="40" t="s">
        <v>58</v>
      </c>
      <c r="E27" s="19" t="s">
        <v>90</v>
      </c>
      <c r="F27" s="30" t="s">
        <v>91</v>
      </c>
      <c r="G27" s="39" t="s">
        <v>92</v>
      </c>
      <c r="H27" s="39" t="s">
        <v>93</v>
      </c>
      <c r="I27" s="39" t="s">
        <v>138</v>
      </c>
    </row>
    <row r="28" spans="1:10" x14ac:dyDescent="0.3">
      <c r="B28" s="96" t="s">
        <v>94</v>
      </c>
      <c r="C28" s="96"/>
      <c r="D28" s="96"/>
      <c r="E28" s="19" t="s">
        <v>82</v>
      </c>
      <c r="F28" s="30" t="s">
        <v>95</v>
      </c>
      <c r="G28" s="39">
        <v>120905</v>
      </c>
      <c r="H28" s="39" t="s">
        <v>96</v>
      </c>
      <c r="I28" s="30" t="s">
        <v>68</v>
      </c>
    </row>
    <row r="29" spans="1:10" x14ac:dyDescent="0.3">
      <c r="B29" s="96" t="s">
        <v>97</v>
      </c>
      <c r="C29" s="96"/>
      <c r="D29" s="96"/>
      <c r="E29" s="39" t="s">
        <v>98</v>
      </c>
      <c r="F29" s="39" t="s">
        <v>99</v>
      </c>
      <c r="G29" s="39" t="s">
        <v>100</v>
      </c>
      <c r="H29" s="30" t="s">
        <v>68</v>
      </c>
      <c r="I29" s="30" t="s">
        <v>68</v>
      </c>
    </row>
    <row r="30" spans="1:10" ht="10.8" thickBot="1" x14ac:dyDescent="0.35"/>
    <row r="31" spans="1:10" ht="10.8" thickBot="1" x14ac:dyDescent="0.35">
      <c r="B31" s="100" t="s">
        <v>124</v>
      </c>
      <c r="C31" s="101"/>
      <c r="D31" s="101"/>
      <c r="E31" s="101"/>
      <c r="F31" s="101"/>
      <c r="G31" s="101"/>
      <c r="H31" s="101"/>
      <c r="I31" s="102"/>
    </row>
    <row r="32" spans="1:10" x14ac:dyDescent="0.3">
      <c r="B32" s="32"/>
      <c r="C32" s="32"/>
      <c r="D32" s="32"/>
      <c r="E32" s="32"/>
      <c r="F32" s="32"/>
      <c r="G32" s="32"/>
      <c r="H32" s="32"/>
      <c r="I32" s="32"/>
    </row>
    <row r="33" spans="2:9" x14ac:dyDescent="0.3">
      <c r="B33" s="33" t="s">
        <v>57</v>
      </c>
      <c r="E33" s="34" t="s">
        <v>47</v>
      </c>
      <c r="F33" s="34" t="s">
        <v>1</v>
      </c>
      <c r="G33" s="34" t="s">
        <v>2</v>
      </c>
      <c r="H33" s="35" t="s">
        <v>0</v>
      </c>
      <c r="I33" s="34" t="s">
        <v>58</v>
      </c>
    </row>
    <row r="34" spans="2:9" x14ac:dyDescent="0.3">
      <c r="B34" s="103" t="s">
        <v>59</v>
      </c>
      <c r="C34" s="104"/>
      <c r="D34" s="105"/>
      <c r="E34" s="30">
        <v>142</v>
      </c>
      <c r="F34" s="30">
        <v>142</v>
      </c>
      <c r="G34" s="19"/>
      <c r="H34" s="30">
        <v>142</v>
      </c>
      <c r="I34" s="30" t="s">
        <v>137</v>
      </c>
    </row>
    <row r="35" spans="2:9" x14ac:dyDescent="0.3">
      <c r="B35" s="103" t="s">
        <v>60</v>
      </c>
      <c r="C35" s="104"/>
      <c r="D35" s="105"/>
      <c r="E35" s="37">
        <v>42066</v>
      </c>
      <c r="F35" s="37">
        <v>42066</v>
      </c>
      <c r="G35" s="19"/>
      <c r="H35" s="37">
        <v>42066</v>
      </c>
      <c r="I35" s="30" t="s">
        <v>137</v>
      </c>
    </row>
    <row r="36" spans="2:9" x14ac:dyDescent="0.3">
      <c r="B36" s="103" t="s">
        <v>61</v>
      </c>
      <c r="C36" s="104"/>
      <c r="D36" s="105"/>
      <c r="E36" s="19"/>
      <c r="F36" s="19">
        <v>882</v>
      </c>
      <c r="G36" s="19"/>
      <c r="H36" s="39" t="s">
        <v>101</v>
      </c>
      <c r="I36" s="30" t="s">
        <v>137</v>
      </c>
    </row>
    <row r="37" spans="2:9" x14ac:dyDescent="0.3">
      <c r="B37" s="103" t="s">
        <v>62</v>
      </c>
      <c r="C37" s="104"/>
      <c r="D37" s="105"/>
      <c r="E37" s="41">
        <v>42622</v>
      </c>
      <c r="F37" s="41">
        <v>42622</v>
      </c>
      <c r="G37" s="19"/>
      <c r="H37" s="41">
        <v>42621</v>
      </c>
      <c r="I37" s="30" t="s">
        <v>137</v>
      </c>
    </row>
    <row r="38" spans="2:9" x14ac:dyDescent="0.3">
      <c r="B38" s="103" t="s">
        <v>63</v>
      </c>
      <c r="C38" s="104"/>
      <c r="D38" s="105"/>
      <c r="E38" s="42">
        <v>43009</v>
      </c>
      <c r="F38" s="42">
        <v>43009</v>
      </c>
      <c r="G38" s="19"/>
      <c r="H38" s="42">
        <v>43009</v>
      </c>
      <c r="I38" s="30" t="s">
        <v>137</v>
      </c>
    </row>
    <row r="39" spans="2:9" x14ac:dyDescent="0.3">
      <c r="B39" s="103" t="s">
        <v>64</v>
      </c>
      <c r="C39" s="104"/>
      <c r="D39" s="105"/>
      <c r="E39" s="19" t="s">
        <v>65</v>
      </c>
      <c r="F39" s="19" t="s">
        <v>65</v>
      </c>
      <c r="G39" s="19"/>
      <c r="H39" s="19" t="s">
        <v>65</v>
      </c>
      <c r="I39" s="30" t="s">
        <v>137</v>
      </c>
    </row>
    <row r="40" spans="2:9" x14ac:dyDescent="0.3">
      <c r="B40" s="96" t="s">
        <v>66</v>
      </c>
      <c r="C40" s="96"/>
      <c r="D40" s="96"/>
      <c r="E40" s="19"/>
      <c r="F40" s="19"/>
      <c r="G40" s="19" t="s">
        <v>67</v>
      </c>
      <c r="H40" s="19"/>
      <c r="I40" s="19" t="s">
        <v>68</v>
      </c>
    </row>
    <row r="41" spans="2:9" x14ac:dyDescent="0.3">
      <c r="B41" s="38"/>
      <c r="C41" s="38"/>
      <c r="D41" s="38"/>
      <c r="E41" s="38"/>
      <c r="F41" s="38"/>
      <c r="G41" s="38"/>
      <c r="H41" s="38"/>
    </row>
    <row r="42" spans="2:9" x14ac:dyDescent="0.3">
      <c r="B42" s="32"/>
      <c r="C42" s="32"/>
      <c r="D42" s="32"/>
      <c r="E42" s="32"/>
      <c r="F42" s="32"/>
      <c r="G42" s="32"/>
      <c r="H42" s="32"/>
      <c r="I42" s="32"/>
    </row>
    <row r="43" spans="2:9" x14ac:dyDescent="0.3">
      <c r="B43" s="97" t="s">
        <v>69</v>
      </c>
      <c r="C43" s="98"/>
      <c r="D43" s="99"/>
      <c r="E43" s="34" t="s">
        <v>70</v>
      </c>
      <c r="F43" s="34" t="s">
        <v>3</v>
      </c>
      <c r="G43" s="34" t="s">
        <v>71</v>
      </c>
      <c r="H43" s="35" t="s">
        <v>72</v>
      </c>
      <c r="I43" s="35" t="s">
        <v>73</v>
      </c>
    </row>
    <row r="44" spans="2:9" x14ac:dyDescent="0.3">
      <c r="B44" s="96" t="s">
        <v>74</v>
      </c>
      <c r="C44" s="96"/>
      <c r="D44" s="96"/>
      <c r="E44" s="19" t="s">
        <v>75</v>
      </c>
      <c r="F44" s="39" t="s">
        <v>76</v>
      </c>
      <c r="G44" s="39">
        <v>36872</v>
      </c>
      <c r="H44" s="30" t="s">
        <v>68</v>
      </c>
      <c r="I44" s="30" t="s">
        <v>68</v>
      </c>
    </row>
    <row r="45" spans="2:9" x14ac:dyDescent="0.3">
      <c r="B45" s="96" t="s">
        <v>77</v>
      </c>
      <c r="C45" s="96"/>
      <c r="D45" s="96"/>
      <c r="E45" s="30" t="s">
        <v>78</v>
      </c>
      <c r="F45" s="30" t="s">
        <v>79</v>
      </c>
      <c r="G45" s="39">
        <v>36921</v>
      </c>
      <c r="H45" s="30" t="s">
        <v>80</v>
      </c>
      <c r="I45" s="30" t="s">
        <v>68</v>
      </c>
    </row>
    <row r="46" spans="2:9" x14ac:dyDescent="0.3">
      <c r="B46" s="96" t="s">
        <v>81</v>
      </c>
      <c r="C46" s="96"/>
      <c r="D46" s="40" t="s">
        <v>0</v>
      </c>
      <c r="E46" s="19" t="s">
        <v>82</v>
      </c>
      <c r="F46" s="19" t="s">
        <v>83</v>
      </c>
      <c r="G46" s="43" t="s">
        <v>102</v>
      </c>
      <c r="H46" s="43" t="s">
        <v>85</v>
      </c>
      <c r="I46" s="29" t="s">
        <v>86</v>
      </c>
    </row>
    <row r="47" spans="2:9" x14ac:dyDescent="0.3">
      <c r="B47" s="96"/>
      <c r="C47" s="96"/>
      <c r="D47" s="40" t="s">
        <v>1</v>
      </c>
      <c r="E47" s="19" t="s">
        <v>82</v>
      </c>
      <c r="F47" s="19" t="s">
        <v>83</v>
      </c>
      <c r="G47" s="43" t="s">
        <v>102</v>
      </c>
      <c r="H47" s="43" t="s">
        <v>85</v>
      </c>
      <c r="I47" s="29" t="s">
        <v>87</v>
      </c>
    </row>
    <row r="48" spans="2:9" x14ac:dyDescent="0.3">
      <c r="B48" s="96"/>
      <c r="C48" s="96"/>
      <c r="D48" s="40" t="s">
        <v>88</v>
      </c>
      <c r="E48" s="19" t="s">
        <v>82</v>
      </c>
      <c r="F48" s="19" t="s">
        <v>83</v>
      </c>
      <c r="G48" s="43" t="s">
        <v>102</v>
      </c>
      <c r="H48" s="43" t="s">
        <v>85</v>
      </c>
      <c r="I48" s="29" t="s">
        <v>89</v>
      </c>
    </row>
    <row r="49" spans="2:9" ht="12" x14ac:dyDescent="0.3">
      <c r="B49" s="96"/>
      <c r="C49" s="96"/>
      <c r="D49" s="40" t="s">
        <v>58</v>
      </c>
      <c r="E49" s="19" t="s">
        <v>90</v>
      </c>
      <c r="F49" s="30" t="s">
        <v>91</v>
      </c>
      <c r="G49" s="39" t="s">
        <v>103</v>
      </c>
      <c r="H49" s="39" t="s">
        <v>93</v>
      </c>
      <c r="I49" s="39" t="s">
        <v>138</v>
      </c>
    </row>
    <row r="50" spans="2:9" x14ac:dyDescent="0.3">
      <c r="B50" s="96" t="s">
        <v>94</v>
      </c>
      <c r="C50" s="96"/>
      <c r="D50" s="96"/>
      <c r="E50" s="19" t="s">
        <v>82</v>
      </c>
      <c r="F50" s="30" t="s">
        <v>95</v>
      </c>
      <c r="G50" s="39">
        <v>120907</v>
      </c>
      <c r="H50" s="39" t="s">
        <v>96</v>
      </c>
      <c r="I50" s="30" t="s">
        <v>68</v>
      </c>
    </row>
    <row r="51" spans="2:9" x14ac:dyDescent="0.3">
      <c r="B51" s="96" t="s">
        <v>97</v>
      </c>
      <c r="C51" s="96"/>
      <c r="D51" s="96"/>
      <c r="E51" s="39" t="s">
        <v>98</v>
      </c>
      <c r="F51" s="39" t="s">
        <v>99</v>
      </c>
      <c r="G51" s="39" t="s">
        <v>104</v>
      </c>
      <c r="H51" s="30" t="s">
        <v>68</v>
      </c>
      <c r="I51" s="30" t="s">
        <v>68</v>
      </c>
    </row>
  </sheetData>
  <mergeCells count="29">
    <mergeCell ref="B23:D23"/>
    <mergeCell ref="B7:I7"/>
    <mergeCell ref="B9:I9"/>
    <mergeCell ref="B12:D12"/>
    <mergeCell ref="B13:D13"/>
    <mergeCell ref="B14:D14"/>
    <mergeCell ref="B15:D15"/>
    <mergeCell ref="B16:D16"/>
    <mergeCell ref="B17:D17"/>
    <mergeCell ref="B18:D18"/>
    <mergeCell ref="B21:D21"/>
    <mergeCell ref="B22:D22"/>
    <mergeCell ref="B43:D43"/>
    <mergeCell ref="B24:C27"/>
    <mergeCell ref="B28:D28"/>
    <mergeCell ref="B29:D29"/>
    <mergeCell ref="B31:I31"/>
    <mergeCell ref="B34:D34"/>
    <mergeCell ref="B35:D35"/>
    <mergeCell ref="B36:D36"/>
    <mergeCell ref="B37:D37"/>
    <mergeCell ref="B38:D38"/>
    <mergeCell ref="B39:D39"/>
    <mergeCell ref="B40:D40"/>
    <mergeCell ref="B44:D44"/>
    <mergeCell ref="B45:D45"/>
    <mergeCell ref="B46:C49"/>
    <mergeCell ref="B50:D50"/>
    <mergeCell ref="B51:D51"/>
  </mergeCells>
  <pageMargins left="0" right="0" top="0.74803149606299213" bottom="0.74803149606299213" header="0.31496062992125984" footer="0.31496062992125984"/>
  <pageSetup scale="65"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45"/>
  <sheetViews>
    <sheetView showGridLines="0" view="pageLayout" zoomScale="60" zoomScaleNormal="85" zoomScalePageLayoutView="60" workbookViewId="0">
      <selection activeCell="B10" sqref="B10"/>
    </sheetView>
  </sheetViews>
  <sheetFormatPr baseColWidth="10" defaultColWidth="11.5546875" defaultRowHeight="10.199999999999999" x14ac:dyDescent="0.3"/>
  <cols>
    <col min="1" max="1" width="13" style="31" customWidth="1"/>
    <col min="2" max="3" width="11.5546875" style="31"/>
    <col min="4" max="4" width="17.33203125" style="31" customWidth="1"/>
    <col min="5" max="5" width="19.88671875" style="31" bestFit="1" customWidth="1"/>
    <col min="6" max="6" width="14.44140625" style="31" bestFit="1" customWidth="1"/>
    <col min="7" max="7" width="11.5546875" style="31"/>
    <col min="8" max="8" width="21.6640625" style="31" customWidth="1"/>
    <col min="9" max="9" width="16.33203125" style="31" customWidth="1"/>
    <col min="10" max="16384" width="11.5546875" style="31"/>
  </cols>
  <sheetData>
    <row r="9" spans="2:9" x14ac:dyDescent="0.3">
      <c r="B9" s="110" t="s">
        <v>139</v>
      </c>
      <c r="C9" s="110"/>
      <c r="D9" s="110"/>
      <c r="E9" s="110"/>
      <c r="F9" s="110"/>
      <c r="G9" s="110"/>
      <c r="H9" s="110"/>
      <c r="I9" s="110"/>
    </row>
    <row r="10" spans="2:9" ht="10.8" thickBot="1" x14ac:dyDescent="0.35">
      <c r="B10" s="46"/>
      <c r="C10" s="46"/>
      <c r="D10" s="46"/>
      <c r="E10" s="46"/>
    </row>
    <row r="11" spans="2:9" ht="10.8" thickBot="1" x14ac:dyDescent="0.35">
      <c r="B11" s="111" t="str">
        <f>[2]CUANTIFICACIÓN!B7</f>
        <v>UGE 1</v>
      </c>
      <c r="C11" s="108"/>
      <c r="D11" s="108"/>
      <c r="E11" s="108"/>
      <c r="F11" s="108"/>
      <c r="G11" s="108"/>
      <c r="H11" s="108"/>
      <c r="I11" s="109"/>
    </row>
    <row r="12" spans="2:9" x14ac:dyDescent="0.3">
      <c r="B12" s="33"/>
    </row>
    <row r="13" spans="2:9" ht="13.2" customHeight="1" x14ac:dyDescent="0.3">
      <c r="B13" s="33" t="s">
        <v>57</v>
      </c>
      <c r="E13" s="34" t="s">
        <v>2</v>
      </c>
      <c r="F13" s="44"/>
    </row>
    <row r="14" spans="2:9" x14ac:dyDescent="0.3">
      <c r="B14" s="103" t="s">
        <v>59</v>
      </c>
      <c r="C14" s="104"/>
      <c r="D14" s="104"/>
      <c r="E14" s="30">
        <v>141</v>
      </c>
      <c r="F14" s="47"/>
    </row>
    <row r="15" spans="2:9" x14ac:dyDescent="0.3">
      <c r="B15" s="103" t="s">
        <v>60</v>
      </c>
      <c r="C15" s="104"/>
      <c r="D15" s="104"/>
      <c r="E15" s="37">
        <v>42066</v>
      </c>
      <c r="F15" s="47"/>
    </row>
    <row r="16" spans="2:9" x14ac:dyDescent="0.3">
      <c r="B16" s="103" t="s">
        <v>61</v>
      </c>
      <c r="C16" s="104"/>
      <c r="D16" s="104"/>
      <c r="E16" s="19"/>
      <c r="F16" s="47"/>
    </row>
    <row r="17" spans="2:9" x14ac:dyDescent="0.3">
      <c r="B17" s="103" t="s">
        <v>62</v>
      </c>
      <c r="C17" s="104"/>
      <c r="D17" s="104"/>
      <c r="E17" s="41">
        <v>42622</v>
      </c>
      <c r="F17" s="47"/>
    </row>
    <row r="18" spans="2:9" x14ac:dyDescent="0.3">
      <c r="B18" s="103" t="s">
        <v>63</v>
      </c>
      <c r="C18" s="104"/>
      <c r="D18" s="104"/>
      <c r="E18" s="19"/>
      <c r="F18" s="47"/>
    </row>
    <row r="19" spans="2:9" ht="13.2" customHeight="1" x14ac:dyDescent="0.3">
      <c r="B19" s="103" t="s">
        <v>64</v>
      </c>
      <c r="C19" s="104"/>
      <c r="D19" s="104"/>
      <c r="E19" s="19" t="s">
        <v>65</v>
      </c>
      <c r="F19" s="47"/>
    </row>
    <row r="20" spans="2:9" ht="13.2" customHeight="1" x14ac:dyDescent="0.3">
      <c r="B20" s="96" t="s">
        <v>66</v>
      </c>
      <c r="C20" s="96"/>
      <c r="D20" s="103"/>
      <c r="E20" s="36"/>
      <c r="F20" s="47"/>
    </row>
    <row r="22" spans="2:9" x14ac:dyDescent="0.3">
      <c r="B22" s="97" t="s">
        <v>69</v>
      </c>
      <c r="C22" s="98"/>
      <c r="D22" s="99"/>
      <c r="E22" s="34" t="s">
        <v>70</v>
      </c>
      <c r="F22" s="34" t="s">
        <v>3</v>
      </c>
      <c r="G22" s="34" t="s">
        <v>71</v>
      </c>
      <c r="H22" s="35" t="s">
        <v>72</v>
      </c>
      <c r="I22" s="35" t="s">
        <v>73</v>
      </c>
    </row>
    <row r="23" spans="2:9" x14ac:dyDescent="0.3">
      <c r="B23" s="96" t="s">
        <v>74</v>
      </c>
      <c r="C23" s="96"/>
      <c r="D23" s="96"/>
      <c r="E23" s="19" t="s">
        <v>75</v>
      </c>
      <c r="F23" s="39" t="s">
        <v>76</v>
      </c>
      <c r="G23" s="39">
        <v>36948</v>
      </c>
      <c r="H23" s="30" t="s">
        <v>68</v>
      </c>
      <c r="I23" s="30" t="s">
        <v>68</v>
      </c>
    </row>
    <row r="24" spans="2:9" x14ac:dyDescent="0.3">
      <c r="B24" s="96" t="s">
        <v>77</v>
      </c>
      <c r="C24" s="96"/>
      <c r="D24" s="96"/>
      <c r="E24" s="30" t="s">
        <v>78</v>
      </c>
      <c r="F24" s="30" t="s">
        <v>79</v>
      </c>
      <c r="G24" s="39">
        <v>35785</v>
      </c>
      <c r="H24" s="30" t="s">
        <v>80</v>
      </c>
      <c r="I24" s="30" t="s">
        <v>68</v>
      </c>
    </row>
    <row r="25" spans="2:9" x14ac:dyDescent="0.3">
      <c r="B25" s="96" t="s">
        <v>81</v>
      </c>
      <c r="C25" s="96"/>
      <c r="D25" s="40" t="s">
        <v>2</v>
      </c>
      <c r="E25" s="19" t="s">
        <v>82</v>
      </c>
      <c r="F25" s="19" t="s">
        <v>83</v>
      </c>
      <c r="G25" s="43" t="s">
        <v>84</v>
      </c>
      <c r="H25" s="19" t="s">
        <v>105</v>
      </c>
      <c r="I25" s="45" t="s">
        <v>106</v>
      </c>
    </row>
    <row r="26" spans="2:9" x14ac:dyDescent="0.3">
      <c r="B26" s="96" t="s">
        <v>94</v>
      </c>
      <c r="C26" s="96"/>
      <c r="D26" s="96"/>
      <c r="E26" s="19" t="s">
        <v>82</v>
      </c>
      <c r="F26" s="30" t="s">
        <v>95</v>
      </c>
      <c r="G26" s="39">
        <v>120905</v>
      </c>
      <c r="H26" s="39" t="s">
        <v>96</v>
      </c>
      <c r="I26" s="30" t="s">
        <v>68</v>
      </c>
    </row>
    <row r="27" spans="2:9" ht="20.399999999999999" x14ac:dyDescent="0.3">
      <c r="B27" s="96" t="s">
        <v>97</v>
      </c>
      <c r="C27" s="96"/>
      <c r="D27" s="96"/>
      <c r="E27" s="39" t="s">
        <v>98</v>
      </c>
      <c r="F27" s="39" t="s">
        <v>99</v>
      </c>
      <c r="G27" s="39" t="s">
        <v>100</v>
      </c>
      <c r="H27" s="30" t="s">
        <v>68</v>
      </c>
      <c r="I27" s="30" t="s">
        <v>68</v>
      </c>
    </row>
    <row r="28" spans="2:9" ht="10.8" thickBot="1" x14ac:dyDescent="0.35"/>
    <row r="29" spans="2:9" ht="10.8" thickBot="1" x14ac:dyDescent="0.35">
      <c r="B29" s="107" t="str">
        <f>[2]CUANTIFICACIÓN!B11</f>
        <v>UGE 2</v>
      </c>
      <c r="C29" s="108"/>
      <c r="D29" s="108"/>
      <c r="E29" s="108"/>
      <c r="F29" s="108"/>
      <c r="G29" s="108"/>
      <c r="H29" s="108"/>
      <c r="I29" s="109"/>
    </row>
    <row r="30" spans="2:9" x14ac:dyDescent="0.3">
      <c r="B30" s="33"/>
    </row>
    <row r="31" spans="2:9" x14ac:dyDescent="0.3">
      <c r="B31" s="33" t="s">
        <v>57</v>
      </c>
      <c r="E31" s="34" t="s">
        <v>2</v>
      </c>
      <c r="F31" s="44"/>
    </row>
    <row r="32" spans="2:9" x14ac:dyDescent="0.3">
      <c r="B32" s="103" t="s">
        <v>59</v>
      </c>
      <c r="C32" s="104"/>
      <c r="D32" s="104"/>
      <c r="E32" s="30">
        <v>142</v>
      </c>
      <c r="F32" s="47"/>
    </row>
    <row r="33" spans="2:9" x14ac:dyDescent="0.3">
      <c r="B33" s="103" t="s">
        <v>60</v>
      </c>
      <c r="C33" s="104"/>
      <c r="D33" s="104"/>
      <c r="E33" s="37">
        <v>42066</v>
      </c>
      <c r="F33" s="47"/>
    </row>
    <row r="34" spans="2:9" x14ac:dyDescent="0.3">
      <c r="B34" s="103" t="s">
        <v>61</v>
      </c>
      <c r="C34" s="104"/>
      <c r="D34" s="104"/>
      <c r="E34" s="19"/>
      <c r="F34" s="47"/>
    </row>
    <row r="35" spans="2:9" x14ac:dyDescent="0.3">
      <c r="B35" s="103" t="s">
        <v>62</v>
      </c>
      <c r="C35" s="104"/>
      <c r="D35" s="104"/>
      <c r="E35" s="41">
        <v>42622</v>
      </c>
      <c r="F35" s="47"/>
    </row>
    <row r="36" spans="2:9" x14ac:dyDescent="0.3">
      <c r="B36" s="103" t="s">
        <v>63</v>
      </c>
      <c r="C36" s="104"/>
      <c r="D36" s="104"/>
      <c r="E36" s="19"/>
      <c r="F36" s="47"/>
    </row>
    <row r="37" spans="2:9" x14ac:dyDescent="0.3">
      <c r="B37" s="103" t="s">
        <v>64</v>
      </c>
      <c r="C37" s="104"/>
      <c r="D37" s="104"/>
      <c r="E37" s="19" t="s">
        <v>65</v>
      </c>
      <c r="F37" s="47"/>
    </row>
    <row r="38" spans="2:9" x14ac:dyDescent="0.3">
      <c r="B38" s="96" t="s">
        <v>66</v>
      </c>
      <c r="C38" s="96"/>
      <c r="D38" s="103"/>
      <c r="E38" s="36"/>
      <c r="F38" s="47"/>
    </row>
    <row r="40" spans="2:9" x14ac:dyDescent="0.3">
      <c r="B40" s="97" t="s">
        <v>69</v>
      </c>
      <c r="C40" s="98"/>
      <c r="D40" s="99"/>
      <c r="E40" s="34" t="s">
        <v>70</v>
      </c>
      <c r="F40" s="34" t="s">
        <v>3</v>
      </c>
      <c r="G40" s="34" t="s">
        <v>71</v>
      </c>
      <c r="H40" s="35" t="s">
        <v>72</v>
      </c>
      <c r="I40" s="35" t="s">
        <v>73</v>
      </c>
    </row>
    <row r="41" spans="2:9" x14ac:dyDescent="0.3">
      <c r="B41" s="96" t="s">
        <v>74</v>
      </c>
      <c r="C41" s="96"/>
      <c r="D41" s="96"/>
      <c r="E41" s="19" t="s">
        <v>75</v>
      </c>
      <c r="F41" s="39" t="s">
        <v>76</v>
      </c>
      <c r="G41" s="39">
        <v>36872</v>
      </c>
      <c r="H41" s="30" t="s">
        <v>68</v>
      </c>
      <c r="I41" s="30" t="s">
        <v>68</v>
      </c>
    </row>
    <row r="42" spans="2:9" x14ac:dyDescent="0.3">
      <c r="B42" s="96" t="s">
        <v>77</v>
      </c>
      <c r="C42" s="96"/>
      <c r="D42" s="96"/>
      <c r="E42" s="30" t="s">
        <v>78</v>
      </c>
      <c r="F42" s="30" t="s">
        <v>79</v>
      </c>
      <c r="G42" s="39">
        <v>36921</v>
      </c>
      <c r="H42" s="30" t="s">
        <v>80</v>
      </c>
      <c r="I42" s="30" t="s">
        <v>68</v>
      </c>
    </row>
    <row r="43" spans="2:9" x14ac:dyDescent="0.3">
      <c r="B43" s="96" t="s">
        <v>81</v>
      </c>
      <c r="C43" s="96"/>
      <c r="D43" s="40" t="s">
        <v>2</v>
      </c>
      <c r="E43" s="19" t="s">
        <v>82</v>
      </c>
      <c r="F43" s="19" t="s">
        <v>83</v>
      </c>
      <c r="G43" s="43" t="s">
        <v>102</v>
      </c>
      <c r="H43" s="19" t="s">
        <v>105</v>
      </c>
      <c r="I43" s="45" t="s">
        <v>106</v>
      </c>
    </row>
    <row r="44" spans="2:9" x14ac:dyDescent="0.3">
      <c r="B44" s="96" t="s">
        <v>94</v>
      </c>
      <c r="C44" s="96"/>
      <c r="D44" s="96"/>
      <c r="E44" s="19" t="s">
        <v>82</v>
      </c>
      <c r="F44" s="30" t="s">
        <v>95</v>
      </c>
      <c r="G44" s="39">
        <v>120907</v>
      </c>
      <c r="H44" s="39" t="s">
        <v>96</v>
      </c>
      <c r="I44" s="30" t="s">
        <v>68</v>
      </c>
    </row>
    <row r="45" spans="2:9" ht="20.399999999999999" x14ac:dyDescent="0.3">
      <c r="B45" s="96" t="s">
        <v>97</v>
      </c>
      <c r="C45" s="96"/>
      <c r="D45" s="96"/>
      <c r="E45" s="39" t="s">
        <v>98</v>
      </c>
      <c r="F45" s="39" t="s">
        <v>99</v>
      </c>
      <c r="G45" s="39" t="s">
        <v>104</v>
      </c>
      <c r="H45" s="30" t="s">
        <v>68</v>
      </c>
      <c r="I45" s="30" t="s">
        <v>68</v>
      </c>
    </row>
  </sheetData>
  <mergeCells count="29">
    <mergeCell ref="B24:D24"/>
    <mergeCell ref="B11:I11"/>
    <mergeCell ref="B14:D14"/>
    <mergeCell ref="B15:D15"/>
    <mergeCell ref="B16:D16"/>
    <mergeCell ref="B17:D17"/>
    <mergeCell ref="B23:D23"/>
    <mergeCell ref="B9:I9"/>
    <mergeCell ref="B18:D18"/>
    <mergeCell ref="B19:D19"/>
    <mergeCell ref="B20:D20"/>
    <mergeCell ref="B22:D22"/>
    <mergeCell ref="B40:D40"/>
    <mergeCell ref="B25:C25"/>
    <mergeCell ref="B26:D26"/>
    <mergeCell ref="B27:D27"/>
    <mergeCell ref="B29:I29"/>
    <mergeCell ref="B32:D32"/>
    <mergeCell ref="B33:D33"/>
    <mergeCell ref="B34:D34"/>
    <mergeCell ref="B35:D35"/>
    <mergeCell ref="B36:D36"/>
    <mergeCell ref="B37:D37"/>
    <mergeCell ref="B38:D38"/>
    <mergeCell ref="B41:D41"/>
    <mergeCell ref="B42:D42"/>
    <mergeCell ref="B43:C43"/>
    <mergeCell ref="B44:D44"/>
    <mergeCell ref="B45:D45"/>
  </mergeCells>
  <pageMargins left="0" right="0" top="0.74803149606299213" bottom="0.74803149606299213" header="0.31496062992125984" footer="0.31496062992125984"/>
  <pageSetup scale="65" orientation="portrait"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sC41NKF1q1pum2Z3lja0lbY9oUQ3q3ry16N/gBH0SsQ=</DigestValue>
    </Reference>
    <Reference Type="http://www.w3.org/2000/09/xmldsig#Object" URI="#idOfficeObject">
      <DigestMethod Algorithm="http://www.w3.org/2001/04/xmlenc#sha256"/>
      <DigestValue>viHduGWgmtJwetKJxdAswHxSTvYZ+vA1sf8gPi+H5w4=</DigestValue>
    </Reference>
    <Reference Type="http://uri.etsi.org/01903#SignedProperties" URI="#idSignedProperties">
      <Transforms>
        <Transform Algorithm="http://www.w3.org/TR/2001/REC-xml-c14n-20010315"/>
      </Transforms>
      <DigestMethod Algorithm="http://www.w3.org/2001/04/xmlenc#sha256"/>
      <DigestValue>6lsCt95kyLtCYqbF+bgq6bjzm8AM3Wm6IRQhe4xtuoc=</DigestValue>
    </Reference>
    <Reference Type="http://www.w3.org/2000/09/xmldsig#Object" URI="#idValidSigLnImg">
      <DigestMethod Algorithm="http://www.w3.org/2001/04/xmlenc#sha256"/>
      <DigestValue>X/0cap5lhBDOury+zNsbB5JY0o+n7YyLo3DWYlpfYI0=</DigestValue>
    </Reference>
    <Reference Type="http://www.w3.org/2000/09/xmldsig#Object" URI="#idInvalidSigLnImg">
      <DigestMethod Algorithm="http://www.w3.org/2001/04/xmlenc#sha256"/>
      <DigestValue>4M9cRoL4nQgFvHPf12/o9cBa3FF7fUR8+he5tEK3jZM=</DigestValue>
    </Reference>
  </SignedInfo>
  <SignatureValue>AkKDJupVfOUE5SaIlvWk+qyYPFSRK6+KpbMja6v0jL9LD8qA8Jqv005psFG7vJeFmXbbZ4mgS4II
EkkCOdvCmpd/FjSlY42fAouV7UacgqffseALk4NQAnDP7exyD8FXA/DTOgeTG5/AoUetQSn/PCST
gbLEz7Q7Lo/DaL1bEQXY3QLHMlileFOU7ekZ5xGl8HvzYZLlhFBN1isj5v9TJED2bCVjEblkGy1J
5pz7ZzVAAmnjtOt2FV4KIdW+qLtTSxTtEEHhTblHn9hBmujmwVjwIjWrgPFJO/VEQBCKX+5DsonU
4YSPAlmQHUQXmjF4DzacF/seZB1qxjTOOjwKTg==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o5svyXa5NbT99SQOxrKfhrme+olyLIikcuMn9kWQmw8=</DigestValue>
      </Reference>
      <Reference URI="/xl/comments1.xml?ContentType=application/vnd.openxmlformats-officedocument.spreadsheetml.comments+xml">
        <DigestMethod Algorithm="http://www.w3.org/2001/04/xmlenc#sha256"/>
        <DigestValue>F+A6uuKZX/X2mllRXYBnbBmUMRmu0Vn6D8PKkGQGrN0=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jVvmmrJO6n0wrPIrw031ImnGrgZicLPv4eNeJeO+1UU=</DigestValue>
      </Reference>
      <Reference URI="/xl/drawings/drawing3.xml?ContentType=application/vnd.openxmlformats-officedocument.drawing+xml">
        <DigestMethod Algorithm="http://www.w3.org/2001/04/xmlenc#sha256"/>
        <DigestValue>MfSzkNbEcyD94/fSR1P+HBeF3SI3Jfnn7UNMlg8GZX4=</DigestValue>
      </Reference>
      <Reference URI="/xl/drawings/vmlDrawing1.vml?ContentType=application/vnd.openxmlformats-officedocument.vmlDrawing">
        <DigestMethod Algorithm="http://www.w3.org/2001/04/xmlenc#sha256"/>
        <DigestValue>6hOhIQv5hp4sTyr5VhVEu12fdUfLcbKAIuvhcRTTqXY=</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T0vSwJQAwV3Xji+xrXABv1/xbaF8mMldr9FzXpyhjw4=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SE36AW3sixt8t0rmrClR91Pvko7nzYa6+SdBuKOsrtM=</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Ih/7uzpnTCT0RdNYOkcooaJ+0OuFn24YPatj2VOb/34=</DigestValue>
      </Reference>
      <Reference URI="/xl/media/image1.emf?ContentType=image/x-emf">
        <DigestMethod Algorithm="http://www.w3.org/2001/04/xmlenc#sha256"/>
        <DigestValue>WUhlQO5QD0W/5p3U1ABRXVEIWuEuEaQRJh/upFhkH1g=</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S5yJeWeem1aCaEwW9Zt0Kr6NhpDVnEgyHEkD5U7KbqA=</DigestValue>
      </Reference>
      <Reference URI="/xl/media/image3.emf?ContentType=image/x-emf">
        <DigestMethod Algorithm="http://www.w3.org/2001/04/xmlenc#sha256"/>
        <DigestValue>S/uim9AyeRAxySnCU0TyJdr04FFSAECcXVMcSTdK/Oc=</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RPkczW3aRKg75lj63Coms/xvCrQPzNQpt8k18V3UMm8=</DigestValue>
      </Reference>
      <Reference URI="/xl/sharedStrings.xml?ContentType=application/vnd.openxmlformats-officedocument.spreadsheetml.sharedStrings+xml">
        <DigestMethod Algorithm="http://www.w3.org/2001/04/xmlenc#sha256"/>
        <DigestValue>oUVy2ueBfcD12IEs/HXl/mQv8zTfWYlQQFIo8yAeTHA=</DigestValue>
      </Reference>
      <Reference URI="/xl/styles.xml?ContentType=application/vnd.openxmlformats-officedocument.spreadsheetml.styles+xml">
        <DigestMethod Algorithm="http://www.w3.org/2001/04/xmlenc#sha256"/>
        <DigestValue>QoyFbnkRJX+dmy2sTp6+iDZ68QpaHXaBlPlgF2/7Ir0=</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YFrKRjSqbpuh606PWE5sCRPa1cCIeiETgM+CCQnRV54=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4wGpJa9O84aB2GFgBikAYOZhedXEmcEL7O/SZk8gy6A=</DigestValue>
      </Reference>
      <Reference URI="/xl/worksheets/sheet2.xml?ContentType=application/vnd.openxmlformats-officedocument.spreadsheetml.worksheet+xml">
        <DigestMethod Algorithm="http://www.w3.org/2001/04/xmlenc#sha256"/>
        <DigestValue>o9D3auAQTsMb5SFch7bfF4iT7ryZI32VUCCwPwki848=</DigestValue>
      </Reference>
      <Reference URI="/xl/worksheets/sheet3.xml?ContentType=application/vnd.openxmlformats-officedocument.spreadsheetml.worksheet+xml">
        <DigestMethod Algorithm="http://www.w3.org/2001/04/xmlenc#sha256"/>
        <DigestValue>h4QglIf2R6DIwuZohMDe1ZujRUwiTSpWATFLGDojy3s=</DigestValue>
      </Reference>
      <Reference URI="/xl/worksheets/sheet4.xml?ContentType=application/vnd.openxmlformats-officedocument.spreadsheetml.worksheet+xml">
        <DigestMethod Algorithm="http://www.w3.org/2001/04/xmlenc#sha256"/>
        <DigestValue>LSjxBdHsbOTzNDxSMwWB7cnn9ONEJHvx9TEOvtfGo5s=</DigestValue>
      </Reference>
    </Manifest>
    <SignatureProperties>
      <SignatureProperty Id="idSignatureTime" Target="#idPackageSignature">
        <mdssi:SignatureTime xmlns:mdssi="http://schemas.openxmlformats.org/package/2006/digital-signature">
          <mdssi:Format>YYYY-MM-DDThh:mm:ssTZD</mdssi:Format>
          <mdssi:Value>2016-12-29T21:29:57Z</mdssi:Value>
        </mdssi:SignatureTime>
      </SignatureProperty>
    </SignatureProperties>
  </Object>
  <Object Id="idOfficeObject">
    <SignatureProperties>
      <SignatureProperty Id="idOfficeV1Details" Target="#idPackageSignature">
        <SignatureInfoV1 xmlns="http://schemas.microsoft.com/office/2006/digsig">
          <SetupID>{6686CC01-EE94-4CF7-A1A9-D0ACB5E3641F}</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I///////////////////////////////////gAP//////////////////////////////////4P///////////////////////////////////+D////////////////////////////////////g////////////////////////////////////4P///////////////////////////////////+D////////////////////////////////////g////////////////////////////////////4P///////////////////////////////////+D////////////////////////////////////g////////////////////////////////////4P///////////////////////////////////+D////////////////////////////////////g////////////////////////////////////4P///////////////////////////////////+D////////////////////////////////////g////////////////////////////////////4P///////////////////////////////////+D////////////////////////////////////g////////////////////////////////////4P///////////////////////////////////+D////////////////////////////////////g////////////////////////////////////4PT//////////////////////////////////+D////////////////////////////////////g////////////////////////////////////4P///////////////////////////////////+D////////////////////////////////////g1f//////////////////////////////////4P///////////////////////////////////+D////////////////////////////////////g////////////////////////////////////4NX//////////////////////////////////+AA///////////////////////////////////g////////////////////////////////////4P///////////////////////////////////+D////////////////////////////////////g////////////////////////////////////4P///////////////////////////////////+D////////////////////////////////////g////////////////////////////////////4P///////////////////////////////////+D////////////////////////////////////g////////////////////////////////////4P///////////////////////////////////+D////////////////////////////////////g0v//////////////////////////////////4Pv//////////////////////////////////+D////////////////////////////////////g////////////////////////////////////4P///////////////////////////////////+D////////////////////////////////////g////////////////////////////////////4P///////////////////////////////////+D////////////////////////////////////g////////////////////////////////////4P7//////////////////////////////////+D+///////////////////////////////////g////////////////////////////////////4P///////////////////////////////////+Di///////////////////////////////////gAP//////////////////////////////////4AD//////////////////////////////////+D////////////////////////////////////g////////////////////////////////////4AD//////////////////////////////////+Cc///////////////////////////////////gAP//////////////////////////////////4P///////////////////////////////////+D////////////////////////////////////g////////////////////////////////////4P///////////////////////////////////+D////////////////////////////////////g////////////////////////////////////4Mz//////////////////////////////////+Dk///////////////////////////////////g/v//////////////////////////////////4P///////////////////////////////////+D////////////////////////////////////g/v//////////////////////////////////4Jz//////////////////////////////////+D+///////////////////////////////////g////////////////////////////////////4Pz//////////////////////////////////+D////////////////////////////////////gvf//////////////////////////////////4P///////////////////////////////////+D////////////////////////////////////g5///////////////////////////////////4P///////////////////////////////////+Cx///////////////////////////////////g////////////////////////////////////4P///////////////////////////////////+Dy///////////////////////////////////gof//////////////////////////////////4Kv//////////////////////////////////+D////////////////////////////////////g////////////////////////////////////4P///////////////////////////////////+Cf///////////////////////////////////g////////////////////////////////////4AD//////////////////////////////////+D6///////////////////////////////////g/v//////////////////////////////////4PT//////////////////////////////////+D////////////////////////////////////g////////////////////////////////////4NL//////////////////////////////////+DF///////////////////////////////////g////////////////////////////////////4P///////////////////////////////////+D+///////////////////////////////////g////////////////////////////////////4P///////////////////////////////////+D////////////////////////////////////g////////////////////////////////////4P///////////////////////////////////+CW///////////////////////////////////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E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Q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B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E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B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E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Q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B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E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Q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B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E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Q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B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SY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Q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B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E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Q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B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E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Q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B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E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Q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B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E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Q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B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E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I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2016-12-29T21:29:57Z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Q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AAAQDjADyIAAAC0u88c4uARWbi6BAgYQ6sPQDjAD6UVIbwiAIoB8LEfAMSxHwDAOIcLIA0EhIi0HwCx4RFZIA0EhAAAAAC4ugQIqCoECHSzHwDQsTpZhDjADwAAAADQsTpZIA0AAEA4wA8iAAAAAAAAAAcAAABAOMAPAAAAAAAAAAD4sR8AZM4DWSAAAAD/////AAAAAAAAAAAQAAAAAAAAADgAAAABAAAAAQAAABEAAAARAAAAEAAAAAAAAAAAAAQIqCoECACyAQAAAAAAYBcKX7iyHwC4sh8AerERWQAAAADotB8AuLoECIqxEVlgFwpf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QE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AQ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EB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QE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A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EB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QE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AQ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EB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QE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AQEBAQEBAQEBAQEBAQEBAQEBAQEBAQEBAQEBAQEBAQGJAQEBAQEBAQEBAQEBAQEBATcBAQEBAQEBAQEBAWICkIVHlAEkN5FgAQEBAQEBAQEBAQEBAQEBAQEBAQFKI2NwAQEBAXK+AQEBAU4KAQEBAQEBAQEBAQEBAQEBAQEBAQEBAQEBAQEBAQEBAQEBAQEBAQEBAQEBAQEBAQEBAQEBAQEBAQEBAQEBAQEBAQEBAQEBAQEBAQEBAQEBAQEBAQEBAQEBAQEBAQEBAQEBAQEBAQEBAQEB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QE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QEB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SY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AQ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EB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QEBAQEBAQEBAQEBAQEBAQEBAQEBAQEBAQEBAQEBAYcnAQEBAQEBAQEBAQEBAQEBAYw2AQEBAQEBAQEBATp1AQEBVwEBAQFWEzUBAV++AQEBASc2AQEBAQE/MaTeZSk/hgEBAQEBAQEBAQEBAQEBAQ/PFAEBAXMBAQEBAQEBAQEBAQEBAQEBAQEBAQEBAQEBAQEBAQEBAQEBAQEBAQEBAQEBAQEBAQEBAQEBAQEBAQEBAQEBAQEBAQEBAQEBAQEBAQEBAQEBAQEBAQEBAQEBAQEBAQEBAQ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EB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QE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AQ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EB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QE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AQ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EBAQEBAQEBAQEBAQEBAQEBAQEBAQEBAQEBAQEBAaQBAQEBAQEBAQEBAQEBAQEBAQGMNgEBAQEBAQEBAQG/1wEBAXuxAQGUWAEBAQEBLk5/Co8BAX4BTAEBAQEBxYNGPAEBZRYBAQEBAQEBAcEBAQEBAQHYclQsOAEBAQEBAQEBAWylhgEBAQEBAQEBAQEBAQEBAQEBAQEBAQEBAQEBAQEBAQEBAQEBAQEBAQEBAQEBAQEBAQEBAQEBAQEBAQEBAQEBAQEBAQEBAQEBAQEBAQEBAQEBAQE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AQEBAQEBAQEBAQEBAQEBAQEBAQEBAQEBAQEBAUirAQEBAQEBAQEBAQEBAQEBAQEBjDYBAQEBAQEBAQEBAQEBAQEBAQEBAQEBAQEBAQEDUQEBAQE60qcBAQEBOTR/AJIBAa3IlAEBAQEBAZHOAQEBAQEB0wEBAQEBdpA6YyEBAQEBAQEBdq+VEAEBAQEBAQEBAQEBAQEBAQEBAQEBAQEBAQEBAQEBAQEBAQEBAQEBAQEBAQEBAQEBAQEBAQEBAQEBAQEBAQEBAQEBAQEBAQEBAQEBAQEB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QE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I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BgBAAAMAAAAdgAAAMgAAACGAAAAAQAAAKsKDUJyHA1CDAAAAHYAAAAiAAAATAAAAAAAAAAAAAAAAAAAAP//////////kAAAAFAAcgBvAGYAZQBzAGkAbwBuAGEAbAAgAEQAaQB2AGkAcwBpAPMAbgAgAEYAaQBzAGMAYQBsAGkAegBhAGMAaQDzAG4ABwAAAAUAAAAIAAAABAAAAAcAAAAGAAAAAwAAAAgAAAAHAAAABwAAAAMAAAAEAAAACQAAAAMAAAAGAAAAAwAAAAYAAAADAAAACAAAAAcAAAAEAAAABgAAAAMAAAAGAAAABgAAAAcAAAADAAAAAwAAAAYAAAAHAAAABgAAAAMAAAAIAAAABwAAAEsAAABAAAAAMAAAAAUAAAAgAAAAAQAAAAEAAAAQAAAAAAAAAAAAAABAAQAAoAAAAAAAAAAAAAAAQAEAAKAAAAAlAAAADAAAAAIAAAAnAAAAGAAAAAQAAAAAAAAA////AAAAAAAlAAAADAAAAAQAAABMAAAAZAAAAAsAAACLAAAA/wAAAJsAAAALAAAAiwAAAPUAAAARAAAAIQDwAAAAAAAAAAAAAACAPwAAAAAAAAAAAACAPwAAAAAAAAAAAAAAAAAAAAAAAAAAAAAAAAAAAAAAAAAAJQAAAAwAAAAAAACAKAAAAAwAAAAEAAAAJQAAAAwAAAADAAAAGAAAAAwAAAAAAAACEgAAAAwAAAABAAAAFgAAAAwAAAAAAAAAVAAAADgBAAAMAAAAiwAAAP4AAACbAAAAAQAAAKsKDUJyHA1CDAAAAIsAAAAnAAAATAAAAAQAAAALAAAAiwAAAAABAACcAAAAnAAAAEYAaQByAG0AYQBkAG8AIABwAG8AcgA6ACAAdgBpAGMAdABvAHIAIABoAHUAZwBvACAAZABlAGwAZwBhAGQAbwAgAHMAZQBnAHUAcgBhAAAABgAAAAMAAAAFAAAACwAAAAcAAAAIAAAACAAAAAQAAAAIAAAACAAAAAUAAAADAAAABAAAAAYAAAADAAAABgAAAAQAAAAIAAAABQAAAAQAAAAHAAAABwAAAAgAAAAIAAAABAAAAAgAAAAHAAAAAwAAAAgAAAAHAAAACAAAAAgAAAAEAAAABgAAAAcAAAAIAAAABwAAAAUAAAAHAAAAFgAAAAwAAAAAAAAAJQAAAAwAAAACAAAADgAAABQAAAAAAAAAEAAAABQAAAA=</Object>
  <Object Id="idInvalidSigLnImg">AQAAAGwAAAAAAAAAAAAAAD8BAACfAAAAAAAAAAAAAAAULAAADRYAACBFTUYAAAEAM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GBFyhf+nWV2b4liWR0SAV8AAAAAGEOrD1yzHwDiFSF7IgCKAUmMYlkcsh8AAAAAALi6BAhcsx8AJIiAEmSyHwDZi2JZUwBlAGcAbwBlACAAVQBJAAAAAAD1i2JZNLMfAOEAAADcsR8AS+QSWWCJmgvhAAAAAQAAAH5FyhcAAB8A6uMSWQQAAAAFAAAAAAAAAAAAAAAAAAAAfkXKF+izHwAli2JZoI5bDwQAAAC4ugQIAAAAAEmLYlkAAAAAAABlAGcAbwBlACAAVQBJAAAACl+4sh8AuLIfAOEAAABUsh8AAAAAAGBFyhc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Q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E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Q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Q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E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Q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E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Q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E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Q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E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EB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QE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AQ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EB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QE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AQ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EB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QE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AQ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EB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QE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AQ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EB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QE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AQ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Em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QE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AQ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EB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QE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AQ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EB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QE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AQEBAQEBAQEBAQEBAQEBAQEBAQEBAQEBAQEBAQGYWgEBAQEBAQEBAQEBAQEBAQEBjDYBAQEBAQEBAQEBtQEBAQEaxgEBAaEBAQFEXRK6AQEBAQR0AQXMAQEBAQFlzzM/AXRmAQEBAQFBg0Z+OwEBAQG5AYwnAQEBAQEyp40BAQEBAQEBAQEBAQEBAQEBAQEBAQEBAQEBAQEBAQEBAQEBAQEBAQEBAQEBAQEBAQEBAQEBAQEBAQEBAQEBAQEBAQEBAQEBAQEBAQEBAQEBAQEBAQEBAQEB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QE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AQ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B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QE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AQ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EB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Q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GAEAAAwAAAB2AAAAyAAAAIYAAAABAAAAqwoNQnIcDUIMAAAAdgAAACIAAABMAAAAAAAAAAAAAAAAAAAA//////////+QAAAAUAByAG8AZgBlAHMAaQBvAG4AYQBsACAARABpAHYAaQBzAGkA8wBuACAARgBpAHMAYwBhAGwAaQB6AGEAYwBpAPMAbgAHAAAABQAAAAgAAAAEAAAABwAAAAYAAAADAAAACAAAAAcAAAAHAAAAAwAAAAQAAAAJAAAAAwAAAAYAAAADAAAABgAAAAM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E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4ORsH95KGTK0dFl/XZ8kduqGr7W1XfI778AMr02WaMY=</DigestValue>
    </Reference>
    <Reference Type="http://www.w3.org/2000/09/xmldsig#Object" URI="#idOfficeObject">
      <DigestMethod Algorithm="http://www.w3.org/2001/04/xmlenc#sha256"/>
      <DigestValue>5g/IoW1+WSE05s8mYT8ZGuyiA7zrEzPha1oS0JOIZFg=</DigestValue>
    </Reference>
    <Reference Type="http://uri.etsi.org/01903#SignedProperties" URI="#idSignedProperties">
      <Transforms>
        <Transform Algorithm="http://www.w3.org/TR/2001/REC-xml-c14n-20010315"/>
      </Transforms>
      <DigestMethod Algorithm="http://www.w3.org/2001/04/xmlenc#sha256"/>
      <DigestValue>4E0mqnE7NIXMjUrjJu1m5Swfw0aO9fRSQKk4k1BRsjw=</DigestValue>
    </Reference>
    <Reference Type="http://www.w3.org/2000/09/xmldsig#Object" URI="#idValidSigLnImg">
      <DigestMethod Algorithm="http://www.w3.org/2001/04/xmlenc#sha256"/>
      <DigestValue>3mnDn2a/JWa5+7UhpiMYfQXPC/m66c5u9FSvQ+dcD9Y=</DigestValue>
    </Reference>
    <Reference Type="http://www.w3.org/2000/09/xmldsig#Object" URI="#idInvalidSigLnImg">
      <DigestMethod Algorithm="http://www.w3.org/2001/04/xmlenc#sha256"/>
      <DigestValue>CCA/G5Y2r+6rqHsWYtMfUKilsryihXG309l2iJcZVnU=</DigestValue>
    </Reference>
  </SignedInfo>
  <SignatureValue>jwmfCJuvUAvZDBHyeyT+7vf7+aPjElSVFPEz/2pmcqFiSPz701u/2gfMrFzOEQ8r/nOlWyDYOfKS
wsQH3UfRJz/DB20yVFhWE3tG61jZhAu+6WGKXBUfKJGwCBSsdO8cAGwSDJlB/PI7108bxLQEIELI
iKXpOyACl6fMK3n42Qt5UzqTnUShcZ5N9GCPmnDJg0Bos/cphDX9Y+T3L3YQJyM/OlEW1YJjKIaU
uF6HoINGyjQfiY0NfhD7seKbMCQgRmz0rcIhD7sum1isMApANsIPEYg8PLuIA+kdpfHLyj150Wgt
Cf0KGo+bi9POnxgLikJ6+qm8CxLhzx5/FsZwCA==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o5svyXa5NbT99SQOxrKfhrme+olyLIikcuMn9kWQmw8=</DigestValue>
      </Reference>
      <Reference URI="/xl/comments1.xml?ContentType=application/vnd.openxmlformats-officedocument.spreadsheetml.comments+xml">
        <DigestMethod Algorithm="http://www.w3.org/2001/04/xmlenc#sha256"/>
        <DigestValue>F+A6uuKZX/X2mllRXYBnbBmUMRmu0Vn6D8PKkGQGrN0=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jVvmmrJO6n0wrPIrw031ImnGrgZicLPv4eNeJeO+1UU=</DigestValue>
      </Reference>
      <Reference URI="/xl/drawings/drawing3.xml?ContentType=application/vnd.openxmlformats-officedocument.drawing+xml">
        <DigestMethod Algorithm="http://www.w3.org/2001/04/xmlenc#sha256"/>
        <DigestValue>MfSzkNbEcyD94/fSR1P+HBeF3SI3Jfnn7UNMlg8GZX4=</DigestValue>
      </Reference>
      <Reference URI="/xl/drawings/vmlDrawing1.vml?ContentType=application/vnd.openxmlformats-officedocument.vmlDrawing">
        <DigestMethod Algorithm="http://www.w3.org/2001/04/xmlenc#sha256"/>
        <DigestValue>6hOhIQv5hp4sTyr5VhVEu12fdUfLcbKAIuvhcRTTqXY=</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T0vSwJQAwV3Xji+xrXABv1/xbaF8mMldr9FzXpyhjw4=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SE36AW3sixt8t0rmrClR91Pvko7nzYa6+SdBuKOsrtM=</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Ih/7uzpnTCT0RdNYOkcooaJ+0OuFn24YPatj2VOb/34=</DigestValue>
      </Reference>
      <Reference URI="/xl/media/image1.emf?ContentType=image/x-emf">
        <DigestMethod Algorithm="http://www.w3.org/2001/04/xmlenc#sha256"/>
        <DigestValue>WUhlQO5QD0W/5p3U1ABRXVEIWuEuEaQRJh/upFhkH1g=</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S5yJeWeem1aCaEwW9Zt0Kr6NhpDVnEgyHEkD5U7KbqA=</DigestValue>
      </Reference>
      <Reference URI="/xl/media/image3.emf?ContentType=image/x-emf">
        <DigestMethod Algorithm="http://www.w3.org/2001/04/xmlenc#sha256"/>
        <DigestValue>S/uim9AyeRAxySnCU0TyJdr04FFSAECcXVMcSTdK/Oc=</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RPkczW3aRKg75lj63Coms/xvCrQPzNQpt8k18V3UMm8=</DigestValue>
      </Reference>
      <Reference URI="/xl/sharedStrings.xml?ContentType=application/vnd.openxmlformats-officedocument.spreadsheetml.sharedStrings+xml">
        <DigestMethod Algorithm="http://www.w3.org/2001/04/xmlenc#sha256"/>
        <DigestValue>oUVy2ueBfcD12IEs/HXl/mQv8zTfWYlQQFIo8yAeTHA=</DigestValue>
      </Reference>
      <Reference URI="/xl/styles.xml?ContentType=application/vnd.openxmlformats-officedocument.spreadsheetml.styles+xml">
        <DigestMethod Algorithm="http://www.w3.org/2001/04/xmlenc#sha256"/>
        <DigestValue>QoyFbnkRJX+dmy2sTp6+iDZ68QpaHXaBlPlgF2/7Ir0=</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YFrKRjSqbpuh606PWE5sCRPa1cCIeiETgM+CCQnRV54=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4wGpJa9O84aB2GFgBikAYOZhedXEmcEL7O/SZk8gy6A=</DigestValue>
      </Reference>
      <Reference URI="/xl/worksheets/sheet2.xml?ContentType=application/vnd.openxmlformats-officedocument.spreadsheetml.worksheet+xml">
        <DigestMethod Algorithm="http://www.w3.org/2001/04/xmlenc#sha256"/>
        <DigestValue>o9D3auAQTsMb5SFch7bfF4iT7ryZI32VUCCwPwki848=</DigestValue>
      </Reference>
      <Reference URI="/xl/worksheets/sheet3.xml?ContentType=application/vnd.openxmlformats-officedocument.spreadsheetml.worksheet+xml">
        <DigestMethod Algorithm="http://www.w3.org/2001/04/xmlenc#sha256"/>
        <DigestValue>h4QglIf2R6DIwuZohMDe1ZujRUwiTSpWATFLGDojy3s=</DigestValue>
      </Reference>
      <Reference URI="/xl/worksheets/sheet4.xml?ContentType=application/vnd.openxmlformats-officedocument.spreadsheetml.worksheet+xml">
        <DigestMethod Algorithm="http://www.w3.org/2001/04/xmlenc#sha256"/>
        <DigestValue>LSjxBdHsbOTzNDxSMwWB7cnn9ONEJHvx9TEOvtfGo5s=</DigestValue>
      </Reference>
    </Manifest>
    <SignatureProperties>
      <SignatureProperty Id="idSignatureTime" Target="#idPackageSignature">
        <mdssi:SignatureTime xmlns:mdssi="http://schemas.openxmlformats.org/package/2006/digital-signature">
          <mdssi:Format>YYYY-MM-DDThh:mm:ssTZD</mdssi:Format>
          <mdssi:Value>2016-12-29T21:32:12Z</mdssi:Value>
        </mdssi:SignatureTime>
      </SignatureProperty>
    </SignatureProperties>
  </Object>
  <Object Id="idOfficeObject">
    <SignatureProperties>
      <SignatureProperty Id="idOfficeV1Details" Target="#idPackageSignature">
        <SignatureInfoV1 xmlns="http://schemas.microsoft.com/office/2006/digsig">
          <SetupID>{EBD1991D-2A07-4593-8E48-75935DE2EE17}</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2016-12-29T21:32:12Z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A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F0AUKEZC7jJGQvAR10AAQAAADhfgwQAAAAAUIgzC7jJGQvAR10AoI8zCwAAAABQiDML44XsagMAAADshexqAQAAAEiKIwtozR1rjmjkaqQ3FACAAcR1Dly/deBbv3WkNxQAZAEAAHtivHV7Yrx1SNETCwAIAAAAAgAAAAAAAMQ3FAAQarx1AAAAAAAAAAD4OBQABgAAAOw4FAAGAAAAAAAAAAAAAADsOBQA/DcUAOLqu3UAAAAAAAIAAAAAFAAGAAAA7DgUAAYAAABMEr11AAAAAAAAAADsOBQABgAAAAAAAAAoOBQAii67dQAAAAAAAgAA7DgU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CNsBoD4//8AAAAAAAAAAAAAAAAAAAAAECNsBoD4//96lwAAAAAUAPVx1Xc0PhQA9XHVd3n+TwL+////jOPQd/Lg0HfMKxoLMLhfABAqGgvENxQAEGq8dQAAAAAAAAAA+DgUAAYAAADsOBQABgAAAAIAAAAAAAAAJCoaC5AoMgskKhoLAAAAAJAoMgsUOBQAe2K8dXtivHUAAAAAAAgAAAACAAAAAAAAHDgUABBqvHUAAAAAAAAAAFI5FAAHAAAARDkUAAcAAAAAAAAAAAAAAEQ5FABUOBQA4uq7dQAAAAAAAgAAAAAUAAcAAABEORQABwAAAEwSvXUAAAAAAAAAAEQ5FAAHAAAAAAAAAIA4FACKLrt1AAAAAAACAABEOR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FC5QQ4iAAAAQgOeZj6O+GoQCy4OAAAAABMSId0iAIoBIA0EhDipFAAMqRQAUJEzCyANBITMqxQADY/4aiANBIQAAAAAYNmGBFAOhAS4qhQAWNgda5S5QQ4AAAAAWNgdayANAABQuUEOIgAAAAAAAAAHAAAAULlBDgAAAAAAAAAAQKkUAOJ57GogAAAA/////wAAAAAAAAAAEAAAAAAAAAA4AAAAAQAAAAEAAAARAAAAEQAAABAAAAAAAAAAYNmGBFAOhAQAqQEAAAAAAJkWCnoAqhQAAKoUANB4+GoAAAAALKwUAGDZhgTgePhqmRYKerypFAB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eF44t1HqY6bBhLOmz//wAAAAB+d35aAADUzxQASAK/dQAAAABIRV0AKM8UAFDzf3cAAAAAAABDaGFyVXBwZXJXAAHRd7Xji3UU0BQAAAAAAIDPFACAAcR1Dly/deBbv3WAzxQAZAEAAHtivHV7Yrx18AlhAAAIAAAAAgAAAAAAAKDPFAAQarx1AAAAAAAAAADa0BQACQAAAMjQFAAJAAAAAAAAAAAAAADI0BQA2M8UAOLqu3UAAAAAAAIAAAAAFAAJAAAAyNAUAAkAAABMEr11AAAAAAAAAADI0BQACQAAAAAAAAAE0BQAii67dQAAAAAAAgAAyNAUAA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YAQAADAAAAHYAAADIAAAAhgAAAAEAAACrCg1CAAANQgwAAAB2AAAAIgAAAEwAAAAAAAAAAAAAAAAAAAD//////////5AAAABQAHIAbwBmAGUAcwBpAG8AbgBhAGwAIABEAGkAdgBpAHMAaQDzAG4AIABGAGkAcwBjAGEAbABpAHoAYQBjAGkA8wBuAAcAAAAFAAAACAAAAAQAAAAHAAAABgAAAAMAAAAIAAAABwAAAAcAAAADAAAABAAAAAkAAAADAAAABgAAAAMAAAAGAAAAAw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wAAABgAAAAMAAAAAAAAAhIAAAAMAAAAAQAAABYAAAAMAAAAAAAAAFQAAABQAQAADAAAAIsAAAAaAQAAmwAAAAEAAACrCg1CAAANQgwAAACLAAAAKwAAAEwAAAAEAAAACwAAAIsAAAAcAQAAnAAAAKQAAABGAGkAcgBtAGEAZABvACAAcABvAHIAOgAgAEoAdQBhAG4AIABQAGEAYgBsAG8AIABSAG8AZAByAGkAZwB1AGUAegAgAEYAZQByAG4AYQBuAGQAZQB6AJA7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Object Id="idInvalidSigLnImg">AQAAAGwAAAAAAAAAAAAAAD8BAACfAAAAAAAAAAAAAAAULAAACBYAACBFTUYAAAEA8E0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heOLdR6mOmwYSzps//8AAAAAfnd+WgAA1M8UAEgCv3UAAAAASEVdACjPFABQ8393AAAAAAAAQ2hhclVwcGVyVwAB0Xe144t1FNAUAAAAAACAzxQAgAHEdQ5cv3XgW791gM8UAGQBAAB7Yrx1e2K8dfAJYQAACAAAAAIAAAAAAACgzxQAEGq8dQAAAAAAAAAA2tAUAAkAAADI0BQACQAAAAAAAAAAAAAAyNAUANjPFADi6rt1AAAAAAACAAAAABQACQAAAMjQFAAJAAAATBK9dQAAAAAAAAAAyNAUAAkAAAAAAAAABNAUAIouu3UAAAAAAAIAAMjQFAAJAAAAZHYACAAAAAAlAAAADAAAAAEAAAAYAAAADAAAAP8AAAISAAAADAAAAAEAAAAeAAAAGAAAACoAAAAFAAAAhQAAABYAAAAlAAAADAAAAAEAAABUAAAAqAAAACsAAAAFAAAAgwAAABUAAAABAAAAqwoNQgAADUIrAAAABQAAAA8AAABMAAAAAAAAAAAAAAAAAAAA//////////9sAAAARgBpAHIAbQBhACAAbgBvACAAdgDhAGwAaQBkAGEAFAA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BQA9XHVdzQ+FAD1cdV3ef5PAv7///+M49B38uDQd8wrGgswuF8AECoaC8Q3FAAQarx1AAAAAAAAAAD4OBQABgAAAOw4FAAGAAAAAgAAAAAAAAAkKhoLkCgyCyQqGgsAAAAAkCgyCxQ4FAB7Yrx1e2K8dQAAAAAACAAAAAIAAAAAAAAcOBQAEGq8dQAAAAAAAAAAUjkUAAcAAABEORQABwAAAAAAAAAAAAAARDkUAFQ4FADi6rt1AAAAAAACAAAAABQABwAAAEQ5FAAHAAAATBK9dQAAAAAAAAAARDkUAAcAAAAAAAAAgDgUAIouu3UAAAAAAAIAAEQ5F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F0AUKEZC7jJGQvAR10AAQAAADhfgwQAAAAAUIgzC7jJGQvAR10AoI8zCwAAAABQiDML44XsagMAAADshexqAQAAAEiKIwtozR1rjmjkaqQ3FACAAcR1Dly/deBbv3WkNxQAZAEAAHtivHV7Yrx1SNETCwAIAAAAAgAAAAAAAMQ3FAAQarx1AAAAAAAAAAD4OBQABgAAAOw4FAAGAAAAAAAAAAAAAADsOBQA/DcUAOLqu3UAAAAAAAIAAAAAFAAGAAAA7DgUAAYAAABMEr11AAAAAAAAAADsOBQABgAAAAAAAAAoOBQAii67dQAAAAAAAgAA7DgU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CGBAAAAAAoWI0O/p2/ddisD2wfGAHQEAsuDgAAAAC/FiHxIgCKAeSoFABe9NprZKkUAAAAAABg2YYEpKoUACSIgBKsqRQAUwBlAGcAbwBlACAAVQBJAAAAAAAAAAAAJeTaa+EAAAAgqRQAmjP5auDmNgvhAAAAAQAAAEZYjQ4AABQAOjP5agQAAAAFAAAAAAAAAAAAAAAAAAAARliNDiyrFAAk39priG0yCwQAAABg2YYEAAAAAKXj2msQAAAAAAAAAFMAZQBnAG8AZQAgAFUASQAAAAp6AKoUAACqFADhAAAAAAAAAChYjQ4AAAAAAQAAAAAAAAC8qRQA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BgBAAAMAAAAdgAAAMgAAACGAAAAAQAAAKsKDUIAAA1CDAAAAHYAAAAiAAAATAAAAAAAAAAAAAAAAAAAAP//////////kAAAAFAAcgBvAGYAZQBzAGkAbwBuAGEAbAAgAEQAaQB2AGkAcwBpAPMAbgAgAEYAaQBzAGMAYQBsAGkAegBhAGMAaQDzAG4ABwAAAAUAAAAIAAAABAAAAAcAAAAGAAAAAwAAAAgAAAAHAAAABwAAAAMAAAAEAAAACQAAAAMAAAAGAAAAAwAAAAYAAAAD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B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EPZrBZuVWdHeO06OSQLjH3NXoFg=</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TvHTeEZX3O0ZrACy45MLDIM/QQY=</DigestValue>
    </Reference>
    <Reference URI="#idValidSigLnImg" Type="http://www.w3.org/2000/09/xmldsig#Object">
      <DigestMethod Algorithm="http://www.w3.org/2000/09/xmldsig#sha1"/>
      <DigestValue>swtWOEvSvMfPmrrMBjDj3I93Igk=</DigestValue>
    </Reference>
    <Reference URI="#idInvalidSigLnImg" Type="http://www.w3.org/2000/09/xmldsig#Object">
      <DigestMethod Algorithm="http://www.w3.org/2000/09/xmldsig#sha1"/>
      <DigestValue>ycQ0JK9O2Y0ovmtwiluLN0dkwYU=</DigestValue>
    </Reference>
  </SignedInfo>
  <SignatureValue>IhPkOhnUKMRXMYaPZ5M6p3b9RN5coMsUNHkMfH4edeuJmKUaALflR/uHD8kzLWCF2LYF0qR1L3jO
L4QcBQYRtgrka0Nzvj2WK0Sk1gJ0euV8bvKLO648FUFiBISR3AdCvxvI9N/PN0VYCk6UNAR2yLf0
HsVjCJjhOdt+bwjppb9bC0LUM6mX5p6XabYsZZzv46TM76+y5QGrf0ENtNmqXPVQ/Qgf9c8iRPkd
JcMbAPMCNq/UTYq5uB6NeyzGqIXJ497W8TlDU4xnVYTJgAKR6TSKwgUxIrl7lm1O7iVgsWutyznT
7dKFCV6bQLCsYndNsbvJyUsLSxzoo1fI014r4Q==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KdKmBNCjMWjfJj5Y5lzOz6qGwPs=</DigestValue>
      </Reference>
      <Reference URI="/xl/media/image2.emf?ContentType=image/x-emf">
        <DigestMethod Algorithm="http://www.w3.org/2000/09/xmldsig#sha1"/>
        <DigestValue>E4SGVZiPK2sOrhUDS2v2R+ti7wQ=</DigestValue>
      </Reference>
      <Reference URI="/xl/media/image3.emf?ContentType=image/x-emf">
        <DigestMethod Algorithm="http://www.w3.org/2000/09/xmldsig#sha1"/>
        <DigestValue>Ink2Y1lSzyODd25UICsnWmRe1UU=</DigestValue>
      </Reference>
      <Reference URI="/xl/styles.xml?ContentType=application/vnd.openxmlformats-officedocument.spreadsheetml.styles+xml">
        <DigestMethod Algorithm="http://www.w3.org/2000/09/xmldsig#sha1"/>
        <DigestValue>/fVWTb2Q55DT1H9BXYo87iBSR0s=</DigestValue>
      </Reference>
      <Reference URI="/xl/sharedStrings.xml?ContentType=application/vnd.openxmlformats-officedocument.spreadsheetml.sharedStrings+xml">
        <DigestMethod Algorithm="http://www.w3.org/2000/09/xmldsig#sha1"/>
        <DigestValue>zFaWgba5/DyPGLrN1DNaqtw65rE=</DigestValue>
      </Reference>
      <Reference URI="/xl/drawings/vmlDrawing1.vml?ContentType=application/vnd.openxmlformats-officedocument.vmlDrawing">
        <DigestMethod Algorithm="http://www.w3.org/2000/09/xmldsig#sha1"/>
        <DigestValue>DnVSau80g/0m3YCp9XPzhMKgUdI=</DigestValue>
      </Reference>
      <Reference URI="/xl/calcChain.xml?ContentType=application/vnd.openxmlformats-officedocument.spreadsheetml.calcChain+xml">
        <DigestMethod Algorithm="http://www.w3.org/2000/09/xmldsig#sha1"/>
        <DigestValue>YpTeB2Z9ZtuVsNF1KsVWkhsjPFI=</DigestValue>
      </Reference>
      <Reference URI="/xl/media/image1.emf?ContentType=image/x-emf">
        <DigestMethod Algorithm="http://www.w3.org/2000/09/xmldsig#sha1"/>
        <DigestValue>eUfHWY0lwZXTpoaF07oyi1w++lE=</DigestValue>
      </Reference>
      <Reference URI="/xl/media/image5.png?ContentType=image/png">
        <DigestMethod Algorithm="http://www.w3.org/2000/09/xmldsig#sha1"/>
        <DigestValue>X8ifBPrZdk/1pGH6XtoivWXMYRg=</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printerSettings/printerSettings4.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externalLinks/externalLink1.xml?ContentType=application/vnd.openxmlformats-officedocument.spreadsheetml.externalLink+xml">
        <DigestMethod Algorithm="http://www.w3.org/2000/09/xmldsig#sha1"/>
        <DigestValue>BIFFbFVZXeYIvI1aYmVXhUZmaLE=</DigestValue>
      </Reference>
      <Reference URI="/xl/externalLinks/externalLink2.xml?ContentType=application/vnd.openxmlformats-officedocument.spreadsheetml.externalLink+xml">
        <DigestMethod Algorithm="http://www.w3.org/2000/09/xmldsig#sha1"/>
        <DigestValue>6OatmA8D0hzSnTZpUrrBd1DRx7Y=</DigestValue>
      </Reference>
      <Reference URI="/xl/printerSettings/printerSettings3.bin?ContentType=application/vnd.openxmlformats-officedocument.spreadsheetml.printerSettings">
        <DigestMethod Algorithm="http://www.w3.org/2000/09/xmldsig#sha1"/>
        <DigestValue>H69SQGqCjYAwO4Dh95tBx0IJd00=</DigestValue>
      </Reference>
      <Reference URI="/xl/drawings/drawing1.xml?ContentType=application/vnd.openxmlformats-officedocument.drawing+xml">
        <DigestMethod Algorithm="http://www.w3.org/2000/09/xmldsig#sha1"/>
        <DigestValue>cxhGz01YeoXRtTDZc5VXtJhXKcM=</DigestValue>
      </Reference>
      <Reference URI="/xl/media/image7.png?ContentType=image/png">
        <DigestMethod Algorithm="http://www.w3.org/2000/09/xmldsig#sha1"/>
        <DigestValue>vbG+gTxGr6BusXy/W7WZeUj3RwQ=</DigestValue>
      </Reference>
      <Reference URI="/xl/drawings/vmlDrawing2.vml?ContentType=application/vnd.openxmlformats-officedocument.vmlDrawing">
        <DigestMethod Algorithm="http://www.w3.org/2000/09/xmldsig#sha1"/>
        <DigestValue>fh/OnSZKoSVnqdKh7j03RAIOwp4=</DigestValue>
      </Reference>
      <Reference URI="/xl/drawings/vmlDrawing3.vml?ContentType=application/vnd.openxmlformats-officedocument.vmlDrawing">
        <DigestMethod Algorithm="http://www.w3.org/2000/09/xmldsig#sha1"/>
        <DigestValue>HEAJ+LV7ELTvhd4XpqAc+QVb5kI=</DigestValue>
      </Reference>
      <Reference URI="/xl/drawings/drawing3.xml?ContentType=application/vnd.openxmlformats-officedocument.drawing+xml">
        <DigestMethod Algorithm="http://www.w3.org/2000/09/xmldsig#sha1"/>
        <DigestValue>nwfHn8L91D6Jo3JInMPZnvJgrgM=</DigestValue>
      </Reference>
      <Reference URI="/xl/media/image10.jpeg?ContentType=image/jpeg">
        <DigestMethod Algorithm="http://www.w3.org/2000/09/xmldsig#sha1"/>
        <DigestValue>gXO2llWnHNISCRhbRF/9CiP2wWE=</DigestValue>
      </Reference>
      <Reference URI="/xl/worksheets/sheet3.xml?ContentType=application/vnd.openxmlformats-officedocument.spreadsheetml.worksheet+xml">
        <DigestMethod Algorithm="http://www.w3.org/2000/09/xmldsig#sha1"/>
        <DigestValue>RtFM7M2O4JrJdUNsEREvnOZcrvs=</DigestValue>
      </Reference>
      <Reference URI="/xl/worksheets/sheet2.xml?ContentType=application/vnd.openxmlformats-officedocument.spreadsheetml.worksheet+xml">
        <DigestMethod Algorithm="http://www.w3.org/2000/09/xmldsig#sha1"/>
        <DigestValue>PIKRxJHOUtKnbm3nEf8cCvuZTQo=</DigestValue>
      </Reference>
      <Reference URI="/xl/worksheets/sheet4.xml?ContentType=application/vnd.openxmlformats-officedocument.spreadsheetml.worksheet+xml">
        <DigestMethod Algorithm="http://www.w3.org/2000/09/xmldsig#sha1"/>
        <DigestValue>qKUdQN+23Kdr/eQDoPNN2VJKi5w=</DigestValue>
      </Reference>
      <Reference URI="/xl/workbook.xml?ContentType=application/vnd.openxmlformats-officedocument.spreadsheetml.sheet.main+xml">
        <DigestMethod Algorithm="http://www.w3.org/2000/09/xmldsig#sha1"/>
        <DigestValue>AybcRTG+6bAdsLLObD5OAMcVStI=</DigestValue>
      </Reference>
      <Reference URI="/xl/media/image9.jpeg?ContentType=image/jpeg">
        <DigestMethod Algorithm="http://www.w3.org/2000/09/xmldsig#sha1"/>
        <DigestValue>7l8U6jpEQZHjDam8sHs96U0SKvs=</DigestValue>
      </Reference>
      <Reference URI="/xl/theme/theme1.xml?ContentType=application/vnd.openxmlformats-officedocument.theme+xml">
        <DigestMethod Algorithm="http://www.w3.org/2000/09/xmldsig#sha1"/>
        <DigestValue>R4kIvsVDsowaZpCdS6qlPBKvBng=</DigestValue>
      </Reference>
      <Reference URI="/xl/worksheets/sheet1.xml?ContentType=application/vnd.openxmlformats-officedocument.spreadsheetml.worksheet+xml">
        <DigestMethod Algorithm="http://www.w3.org/2000/09/xmldsig#sha1"/>
        <DigestValue>sbrcVvz/ip1hOLVjHb+HJB1IL7M=</DigestValue>
      </Reference>
      <Reference URI="/xl/media/image8.jpeg?ContentType=image/jpeg">
        <DigestMethod Algorithm="http://www.w3.org/2000/09/xmldsig#sha1"/>
        <DigestValue>Xacck+miE+FcZw5pdYMw6LejF0s=</DigestValue>
      </Reference>
      <Reference URI="/xl/drawings/drawing2.xml?ContentType=application/vnd.openxmlformats-officedocument.drawing+xml">
        <DigestMethod Algorithm="http://www.w3.org/2000/09/xmldsig#sha1"/>
        <DigestValue>HmZqPAh2U6pUVx4pwJVHj7FvvRs=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Y/9BFpNMPoC2VlS4fbgVOX3br2U=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AzbFtmDyknnJaru/e6bufBgF1aw=</DigestValue>
      </Reference>
    </Manifest>
    <SignatureProperties>
      <SignatureProperty Id="idSignatureTime" Target="#idPackageSignature">
        <mdssi:SignatureTime>
          <mdssi:Format>YYYY-MM-DDThh:mm:ssTZD</mdssi:Format>
          <mdssi:Value>2016-12-29T22:20:49Z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2016-12-29T22:20:49Z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MAMJAIICAACwVMkJAAAAABgJIewiAIoBAAAAAAAAAACCAgAAMAMJADyoLgAj4D93MAMJAAAAAABYqC4AxZZJdXDnpQAAAAAATPQpAgIAAAAAAAAAAAAAACjv5wG0qC4A/rNyczADCQCCAgAAAgAAAAAAAAAGAAAAgAGfdQAAAAB4jtgHgAGfdZ8QEwDKDQqptKguADaBmnV4jtgHAAAAAIABn3W0qC4AVYGadYABn3UAAAFnAA08DNyoLgCTgJp1AQAAAMSoLgAQAAAAAwEAAAANPAxKDgFnAA08DA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LBUyQljZpN2wxIhpyIAigHsR/kCLKguAFhpk3YAAAAAAAAAAOCoLgDWhpJ2BgAAAAAAAAA/CwF3AAAAAOCSRQsBAAAA4JJFCwAAAAAGAAAAgAGfdeCSRQtoWWwAgAGfdY8QEwDZEQqCAAAuADaBmnVoWWwA4JJFC4ABn3WUqC4AVYGadYABn3U/CwF3PwsBd7yoLgCTgJp1AQAAAKSoLgD+nZp1MTlWWgAAAXc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Anternativa</vt:lpstr>
      <vt:lpstr>ALT. 1</vt:lpstr>
      <vt:lpstr>ALT. 5</vt:lpstr>
      <vt:lpstr>'ALT. 5'!Área_de_impresión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2016-12-29T21:29:29Z</dcterms:modified>
</cp:coreProperties>
</file>