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962 Santa Lidia\"/>
    </mc:Choice>
  </mc:AlternateContent>
  <bookViews>
    <workbookView xWindow="10872" yWindow="36" windowWidth="9612" windowHeight="8112" activeTab="2"/>
  </bookViews>
  <sheets>
    <sheet name="Datos" sheetId="8" r:id="rId1"/>
    <sheet name="Anternativa" sheetId="11" r:id="rId2"/>
    <sheet name="ALT. 2" sheetId="12" r:id="rId3"/>
  </sheets>
  <externalReferences>
    <externalReference r:id="rId4"/>
    <externalReference r:id="rId5"/>
  </externalReferences>
  <definedNames>
    <definedName name="ALTERNATIVA">#REF!</definedName>
    <definedName name="ALTERNATIVO">[1]NOMBRES!$M$2:$M$7</definedName>
    <definedName name="_xlnm.Print_Area" localSheetId="2">'ALT. 2'!$B$1:$I$20</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11" i="12" l="1"/>
</calcChain>
</file>

<file path=xl/sharedStrings.xml><?xml version="1.0" encoding="utf-8"?>
<sst xmlns="http://schemas.openxmlformats.org/spreadsheetml/2006/main" count="116" uniqueCount="94">
  <si>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</si>
  <si>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</si>
  <si>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</si>
  <si>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</si>
  <si>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</si>
  <si>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</si>
  <si>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</si>
  <si>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</si>
  <si>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</si>
  <si>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</si>
  <si>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</si>
  <si>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</si>
  <si>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</si>
  <si>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</si>
  <si>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</si>
  <si>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</si>
  <si>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</si>
  <si>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</si>
  <si>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</si>
  <si>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</si>
  <si>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</si>
  <si>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</si>
  <si>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</si>
  <si>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</si>
  <si>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</si>
  <si>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</si>
  <si>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</si>
  <si>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</si>
  <si>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</si>
  <si>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</si>
  <si>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</si>
  <si>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</si>
  <si>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</si>
  <si>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</si>
  <si>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POTENCIA MWt</t>
  </si>
  <si>
    <t>CAPACIDAD INSTALADA DE DISEÑO</t>
  </si>
  <si>
    <t>INFORME TÉCNICO DE CALDERAS VIGENTE (SI O NO)</t>
  </si>
  <si>
    <t>ICA (N° RCA/AÑO O NORMA DE EMISIÓN U OTRO)</t>
  </si>
  <si>
    <t>TIPO EQUIPO DE ABATIMIENTO 1</t>
  </si>
  <si>
    <t>MARCA EQUIPO DE ABATIMIENTO 1</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</si>
  <si>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</si>
  <si>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</si>
  <si>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</si>
  <si>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</si>
  <si>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</si>
  <si>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</si>
  <si>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</si>
  <si>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</si>
  <si>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</si>
  <si>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</si>
  <si>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</si>
  <si>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</si>
  <si>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</si>
  <si>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Sociedad Eléctrica Santiago SpA</t>
  </si>
  <si>
    <t>ROSARIO NORTE 532 PISO 19 LAS CONDES</t>
  </si>
  <si>
    <t>OSVALDO LEDEZMA AYARZA</t>
  </si>
  <si>
    <t>96.717.620-6</t>
  </si>
  <si>
    <t>Santa Lidia</t>
  </si>
  <si>
    <t>Camino a Charrúa KM 7</t>
  </si>
  <si>
    <t xml:space="preserve">Cabrero </t>
  </si>
  <si>
    <t>N 5891459 E 738544</t>
  </si>
  <si>
    <t>RCA</t>
  </si>
  <si>
    <t>Norma de Emisión</t>
  </si>
  <si>
    <t>N° 1</t>
  </si>
  <si>
    <t>UGE</t>
  </si>
  <si>
    <t>PC000846M01-4</t>
  </si>
  <si>
    <t>General Electric Company</t>
  </si>
  <si>
    <t>PG9171E</t>
  </si>
  <si>
    <t>Petróleo 2 (Diesel)</t>
  </si>
  <si>
    <t>Inyección de agua demi</t>
  </si>
  <si>
    <t>SUNFLO</t>
  </si>
  <si>
    <t>ANEXO N° 1: ALTERNATIVA N° 2</t>
  </si>
  <si>
    <t>SI SE DISPONE DE UN METODO ALTERNATIVO PREVIAMENTE VALIDADO *</t>
  </si>
  <si>
    <t>Flujo</t>
  </si>
  <si>
    <t>METODO APROBADO</t>
  </si>
  <si>
    <t>Apéndice E</t>
  </si>
  <si>
    <t>Apéndice D</t>
  </si>
  <si>
    <t>Apéndice G</t>
  </si>
  <si>
    <t>AP42</t>
  </si>
  <si>
    <t>Apéndice F</t>
  </si>
  <si>
    <t>N° RESOLUCION VALIDACION INICIAL</t>
  </si>
  <si>
    <t>FECHA VALIDACION INICIAL</t>
  </si>
  <si>
    <t>ESTADO ACTUAL (VALIDADO/ RECHAZADO/ EN PROCESO)</t>
  </si>
  <si>
    <t>VALIDADO</t>
  </si>
  <si>
    <t>COMBUSTIBLES APROBADOS EN LA RES. (por parametro)</t>
  </si>
  <si>
    <t>OBSERVACIONES</t>
  </si>
  <si>
    <t>Se utilizará la metodología del Apéndice E, 40 CFR 75, en lo que respecta a la realización de la curva de correlación y determinación de las emisiones de NOx.</t>
  </si>
  <si>
    <t>Se utilizará la metodología del Apéndice D, 40 CFR 75, en lo que respecta al muestreo de combustible, cálculo de la tasa de emisión de SO2 y al cálculo de la tasa de consumo energético de la Unidad.</t>
  </si>
  <si>
    <t>Se utilizará la metodología del Apéndice G, ecuación G-4, 40 CFR 75.</t>
  </si>
  <si>
    <t>Se utilizarán los factores de emisión de la tabla 3.1-2a de acuerdo al documento “Complicación de factores de emisión de contaminantes aéreos – AP-42” Capitulo 3 Stationary Internal Combustion Sources. Punto 3.1 Stationary Gas Turbine. (4,3x10-3 lb/mmBTU)</t>
  </si>
  <si>
    <t>Se utilizará la metodología de la sección 3.3.5. del Apéndice F de la Parte 75.</t>
  </si>
  <si>
    <t>-</t>
  </si>
  <si>
    <t>Si</t>
  </si>
  <si>
    <t>Expediente: DFZ-2016-4962-VII-LEY-EI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</si>
</sst>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5"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sz val="11"/>
      <color indexed="8"/>
      <name val="Calibri"/>
      <family val="2"/>
      <charset val="1"/>
    </font>
    <font>
      <b/>
      <sz val="8"/>
      <name val="Arial"/>
      <family val="2"/>
    </font>
    <font>
      <i/>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0" borderId="0"/>
  </cellStyleXfs>
  <cellXfs count="96">
    <xf numFmtId="0" fontId="0" fillId="0" borderId="0" xfId="0"/>
    <xf numFmtId="0" fontId="0" fillId="0" borderId="0" xfId="0" applyAlignment="1">
      <alignment horizontal="center"/>
    </xf>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10" fillId="0" borderId="1" xfId="1" applyFont="1" applyFill="1" applyBorder="1" applyAlignment="1">
      <alignment horizontal="center" vertical="center"/>
    </xf>
    <xf numFmtId="0" fontId="2" fillId="0" borderId="1" xfId="0" applyFont="1" applyFill="1" applyBorder="1" applyAlignment="1"/>
    <xf numFmtId="0" fontId="2" fillId="0" borderId="1" xfId="0" applyFont="1" applyBorder="1" applyAlignment="1"/>
    <xf numFmtId="0" fontId="2" fillId="0" borderId="1"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9"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0" xfId="1" applyFont="1" applyAlignment="1">
      <alignment vertical="center"/>
    </xf>
    <xf numFmtId="0" fontId="13" fillId="0" borderId="0" xfId="1"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2" fillId="0" borderId="1" xfId="0" applyFont="1" applyBorder="1" applyAlignment="1">
      <alignment vertical="center"/>
    </xf>
    <xf numFmtId="0" fontId="10" fillId="0" borderId="1" xfId="4"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13" fillId="0" borderId="0" xfId="1" applyFont="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 xfId="0" applyFont="1" applyFill="1" applyBorder="1" applyAlignment="1">
      <alignment horizontal="left" vertical="center"/>
    </xf>
    <xf numFmtId="14" fontId="13" fillId="0" borderId="18" xfId="1" applyNumberFormat="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14" fontId="2"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4" fillId="0" borderId="1" xfId="0" applyFont="1" applyFill="1" applyBorder="1" applyAlignment="1">
      <alignment horizontal="center" vertical="center"/>
    </xf>
  </cellXfs>
  <cellStyles count="6">
    <cellStyle name="Excel Built-in Normal" xfId="5"/>
    <cellStyle name="Hipervínculo" xfId="4" builtinId="8"/>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231987</xdr:colOff>
      <xdr:row>0</xdr:row>
      <xdr:rowOff>61383</xdr:rowOff>
    </xdr:from>
    <xdr:to>
      <xdr:col>8</xdr:col>
      <xdr:colOff>935990</xdr:colOff>
      <xdr:row>4</xdr:row>
      <xdr:rowOff>17301</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9320" y="61383"/>
          <a:ext cx="968587" cy="707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224117</xdr:colOff>
      <xdr:row>0</xdr:row>
      <xdr:rowOff>71717</xdr:rowOff>
    </xdr:from>
    <xdr:to>
      <xdr:col>3</xdr:col>
      <xdr:colOff>803643</xdr:colOff>
      <xdr:row>6</xdr:row>
      <xdr:rowOff>72261</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7" y="71717"/>
          <a:ext cx="2767554" cy="857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3188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2"/>
      <sheetName val="CONSULTAS"/>
    </sheetNames>
    <sheetDataSet>
      <sheetData sheetId="0" refreshError="1"/>
      <sheetData sheetId="1"/>
      <sheetData sheetId="2">
        <row r="7">
          <cell r="B7" t="str">
            <v>Santa Lidia</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08"/>
  <sheetViews>
    <sheetView view="pageLayout" topLeftCell="A13" zoomScale="70" zoomScaleNormal="100" zoomScalePageLayoutView="70" workbookViewId="0">
      <selection activeCell="E89" sqref="E89:E102"/>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58" t="s">
        <v>4</v>
      </c>
      <c r="C20" s="58"/>
      <c r="D20" s="58"/>
      <c r="E20" s="58"/>
    </row>
    <row r="21" spans="2:5" ht="15.6" customHeight="1" x14ac:dyDescent="0.3">
      <c r="B21" s="58"/>
      <c r="C21" s="58"/>
      <c r="D21" s="58"/>
      <c r="E21" s="58"/>
    </row>
    <row r="22" spans="2:5" ht="15.6" customHeight="1" x14ac:dyDescent="0.3">
      <c r="B22" s="65" t="s">
        <v>6</v>
      </c>
      <c r="C22" s="65"/>
      <c r="D22" s="65"/>
      <c r="E22" s="65"/>
    </row>
    <row r="23" spans="2:5" x14ac:dyDescent="0.3">
      <c r="B23" s="65" t="s">
        <v>7</v>
      </c>
      <c r="C23" s="65"/>
      <c r="D23" s="65"/>
      <c r="E23" s="65"/>
    </row>
    <row r="24" spans="2:5" x14ac:dyDescent="0.3">
      <c r="B24" s="7"/>
      <c r="C24" s="7"/>
      <c r="D24" s="7"/>
      <c r="E24" s="7"/>
    </row>
    <row r="25" spans="2:5" x14ac:dyDescent="0.3">
      <c r="B25" s="7"/>
      <c r="C25" s="7"/>
      <c r="D25" s="7"/>
      <c r="E25" s="7"/>
    </row>
    <row r="26" spans="2:5" x14ac:dyDescent="0.3">
      <c r="B26" s="7"/>
      <c r="C26" s="7"/>
      <c r="D26" s="7"/>
      <c r="E26" s="7"/>
    </row>
    <row r="27" spans="2:5" x14ac:dyDescent="0.3">
      <c r="B27" s="7"/>
      <c r="C27" s="65" t="s">
        <v>93</v>
      </c>
      <c r="D27" s="65"/>
      <c r="E27" s="7"/>
    </row>
    <row r="28" spans="2:5" x14ac:dyDescent="0.3">
      <c r="B28" s="7"/>
      <c r="C28" s="7"/>
      <c r="D28" s="7"/>
      <c r="E28" s="7"/>
    </row>
    <row r="29" spans="2:5" x14ac:dyDescent="0.3">
      <c r="B29" s="7"/>
      <c r="C29" s="7"/>
      <c r="D29" s="7"/>
      <c r="E29" s="7"/>
    </row>
    <row r="30" spans="2:5" x14ac:dyDescent="0.3">
      <c r="B30" s="7"/>
      <c r="C30" s="7"/>
      <c r="D30" s="7"/>
      <c r="E30" s="7"/>
    </row>
    <row r="31" spans="2:5" x14ac:dyDescent="0.3">
      <c r="B31" s="7"/>
      <c r="C31" s="7"/>
      <c r="D31" s="14"/>
      <c r="E31" s="7"/>
    </row>
    <row r="32" spans="2:5" ht="70.2" customHeight="1" x14ac:dyDescent="0.3">
      <c r="B32" s="7"/>
      <c r="C32" s="13" t="s">
        <v>46</v>
      </c>
      <c r="D32" s="15"/>
      <c r="E32" s="7"/>
    </row>
    <row r="33" spans="2:7" ht="70.2" customHeight="1" x14ac:dyDescent="0.3">
      <c r="B33" s="7"/>
      <c r="C33" s="12" t="s">
        <v>47</v>
      </c>
      <c r="D33" s="16"/>
      <c r="E33" s="7"/>
      <c r="G33" s="11"/>
    </row>
    <row r="34" spans="2:7" ht="70.2" customHeight="1" x14ac:dyDescent="0.3">
      <c r="B34" s="7"/>
      <c r="C34" s="13" t="s">
        <v>48</v>
      </c>
      <c r="D34" s="15"/>
      <c r="E34" s="7"/>
    </row>
    <row r="35" spans="2:7" x14ac:dyDescent="0.3">
      <c r="B35" s="7"/>
      <c r="C35" s="10"/>
      <c r="D35" s="7"/>
      <c r="E35" s="7"/>
    </row>
    <row r="36" spans="2:7" x14ac:dyDescent="0.3">
      <c r="B36" s="7"/>
      <c r="C36" s="10"/>
      <c r="D36" s="7"/>
      <c r="E36" s="7"/>
    </row>
    <row r="37" spans="2:7" x14ac:dyDescent="0.3">
      <c r="B37" s="7"/>
      <c r="C37" s="10"/>
      <c r="D37" s="7"/>
      <c r="E37" s="7"/>
    </row>
    <row r="38" spans="2:7" x14ac:dyDescent="0.3">
      <c r="B38" s="7"/>
      <c r="C38" s="7"/>
      <c r="D38" s="7"/>
      <c r="E38" s="7"/>
    </row>
    <row r="39" spans="2:7" x14ac:dyDescent="0.3">
      <c r="B39" s="66" t="s">
        <v>5</v>
      </c>
      <c r="C39" s="67"/>
      <c r="D39" s="67"/>
      <c r="E39" s="68"/>
    </row>
    <row r="40" spans="2:7" ht="60" customHeight="1" x14ac:dyDescent="0.3">
      <c r="B40" s="59" t="s">
        <v>9</v>
      </c>
      <c r="C40" s="60"/>
      <c r="D40" s="60"/>
      <c r="E40" s="61"/>
    </row>
    <row r="41" spans="2:7" x14ac:dyDescent="0.3">
      <c r="B41" s="62"/>
      <c r="C41" s="63"/>
      <c r="D41" s="63"/>
      <c r="E41" s="64"/>
    </row>
    <row r="42" spans="2:7" x14ac:dyDescent="0.3">
      <c r="B42" s="54"/>
      <c r="C42" s="55"/>
      <c r="D42" s="55"/>
      <c r="E42" s="56"/>
    </row>
    <row r="43" spans="2:7" ht="14.4" customHeight="1" x14ac:dyDescent="0.3">
      <c r="B43" s="48" t="s">
        <v>8</v>
      </c>
      <c r="C43" s="49"/>
      <c r="D43" s="49"/>
      <c r="E43" s="50"/>
    </row>
    <row r="44" spans="2:7" x14ac:dyDescent="0.3">
      <c r="B44" s="48"/>
      <c r="C44" s="49"/>
      <c r="D44" s="49"/>
      <c r="E44" s="50"/>
    </row>
    <row r="45" spans="2:7" x14ac:dyDescent="0.3">
      <c r="B45" s="48"/>
      <c r="C45" s="49"/>
      <c r="D45" s="49"/>
      <c r="E45" s="50"/>
    </row>
    <row r="46" spans="2:7" x14ac:dyDescent="0.3">
      <c r="B46" s="48"/>
      <c r="C46" s="49"/>
      <c r="D46" s="49"/>
      <c r="E46" s="50"/>
    </row>
    <row r="47" spans="2:7" x14ac:dyDescent="0.3">
      <c r="B47" s="48"/>
      <c r="C47" s="49"/>
      <c r="D47" s="49"/>
      <c r="E47" s="50"/>
    </row>
    <row r="48" spans="2:7" x14ac:dyDescent="0.3">
      <c r="B48" s="48"/>
      <c r="C48" s="49"/>
      <c r="D48" s="49"/>
      <c r="E48" s="50"/>
    </row>
    <row r="49" spans="2:5" x14ac:dyDescent="0.3">
      <c r="B49" s="48"/>
      <c r="C49" s="49"/>
      <c r="D49" s="49"/>
      <c r="E49" s="50"/>
    </row>
    <row r="50" spans="2:5" x14ac:dyDescent="0.3">
      <c r="B50" s="51"/>
      <c r="C50" s="52"/>
      <c r="D50" s="52"/>
      <c r="E50" s="53"/>
    </row>
    <row r="51" spans="2:5" x14ac:dyDescent="0.3">
      <c r="B51" s="44"/>
      <c r="C51" s="44"/>
      <c r="D51" s="44"/>
      <c r="E51" s="44"/>
    </row>
    <row r="52" spans="2:5" x14ac:dyDescent="0.3">
      <c r="B52" s="45" t="s">
        <v>10</v>
      </c>
      <c r="C52" s="46"/>
      <c r="D52" s="46"/>
      <c r="E52" s="47"/>
    </row>
    <row r="53" spans="2:5" x14ac:dyDescent="0.3">
      <c r="B53" s="2" t="s">
        <v>11</v>
      </c>
      <c r="C53" s="2"/>
      <c r="D53" s="20"/>
      <c r="E53" s="93">
        <v>42716</v>
      </c>
    </row>
    <row r="54" spans="2:5" x14ac:dyDescent="0.3">
      <c r="B54" s="42" t="s">
        <v>12</v>
      </c>
      <c r="C54" s="42"/>
      <c r="D54" s="42"/>
      <c r="E54" s="26" t="s">
        <v>56</v>
      </c>
    </row>
    <row r="55" spans="2:5" ht="23.25" customHeight="1" x14ac:dyDescent="0.3">
      <c r="B55" s="42" t="s">
        <v>13</v>
      </c>
      <c r="C55" s="42"/>
      <c r="D55" s="42"/>
      <c r="E55" s="26" t="s">
        <v>53</v>
      </c>
    </row>
    <row r="56" spans="2:5" ht="20.399999999999999" x14ac:dyDescent="0.3">
      <c r="B56" s="42" t="s">
        <v>14</v>
      </c>
      <c r="C56" s="42"/>
      <c r="D56" s="42"/>
      <c r="E56" s="26" t="s">
        <v>54</v>
      </c>
    </row>
    <row r="57" spans="2:5" x14ac:dyDescent="0.3">
      <c r="B57" s="42" t="s">
        <v>15</v>
      </c>
      <c r="C57" s="42"/>
      <c r="D57" s="42"/>
      <c r="E57" s="26" t="s">
        <v>55</v>
      </c>
    </row>
    <row r="58" spans="2:5" x14ac:dyDescent="0.3">
      <c r="B58" s="43" t="s">
        <v>16</v>
      </c>
      <c r="C58" s="43"/>
      <c r="D58" s="43"/>
      <c r="E58" s="26">
        <v>1</v>
      </c>
    </row>
    <row r="59" spans="2:5" x14ac:dyDescent="0.3">
      <c r="B59" s="21"/>
      <c r="C59" s="21"/>
      <c r="D59" s="21"/>
      <c r="E59" s="21"/>
    </row>
    <row r="60" spans="2:5" x14ac:dyDescent="0.3">
      <c r="B60" s="57" t="s">
        <v>17</v>
      </c>
      <c r="C60" s="57"/>
      <c r="D60" s="57"/>
      <c r="E60" s="57"/>
    </row>
    <row r="61" spans="2:5" x14ac:dyDescent="0.3">
      <c r="B61" s="42" t="s">
        <v>18</v>
      </c>
      <c r="C61" s="42"/>
      <c r="D61" s="42"/>
      <c r="E61" s="26" t="s">
        <v>57</v>
      </c>
    </row>
    <row r="62" spans="2:5" x14ac:dyDescent="0.3">
      <c r="B62" s="42" t="s">
        <v>14</v>
      </c>
      <c r="C62" s="42"/>
      <c r="D62" s="42"/>
      <c r="E62" s="26" t="s">
        <v>58</v>
      </c>
    </row>
    <row r="63" spans="2:5" x14ac:dyDescent="0.3">
      <c r="B63" s="42" t="s">
        <v>19</v>
      </c>
      <c r="C63" s="42"/>
      <c r="D63" s="42"/>
      <c r="E63" s="26">
        <v>3188001</v>
      </c>
    </row>
    <row r="64" spans="2:5" x14ac:dyDescent="0.3">
      <c r="B64" s="42" t="s">
        <v>20</v>
      </c>
      <c r="C64" s="42"/>
      <c r="D64" s="42"/>
      <c r="E64" s="26" t="s">
        <v>59</v>
      </c>
    </row>
    <row r="65" spans="2:5" x14ac:dyDescent="0.3">
      <c r="B65" s="43" t="s">
        <v>21</v>
      </c>
      <c r="C65" s="43"/>
      <c r="D65" s="43"/>
      <c r="E65" s="26">
        <v>8</v>
      </c>
    </row>
    <row r="66" spans="2:5" x14ac:dyDescent="0.3">
      <c r="B66" s="42" t="s">
        <v>22</v>
      </c>
      <c r="C66" s="42"/>
      <c r="D66" s="42"/>
      <c r="E66" s="26" t="s">
        <v>60</v>
      </c>
    </row>
    <row r="67" spans="2:5" x14ac:dyDescent="0.3">
      <c r="B67" s="42" t="s">
        <v>15</v>
      </c>
      <c r="C67" s="42"/>
      <c r="D67" s="42"/>
      <c r="E67" s="26" t="s">
        <v>55</v>
      </c>
    </row>
    <row r="68" spans="2:5" x14ac:dyDescent="0.3">
      <c r="B68" s="42" t="s">
        <v>23</v>
      </c>
      <c r="C68" s="42"/>
      <c r="D68" s="42"/>
      <c r="E68" s="26">
        <v>422.7</v>
      </c>
    </row>
    <row r="69" spans="2:5" x14ac:dyDescent="0.3">
      <c r="B69" s="43" t="s">
        <v>24</v>
      </c>
      <c r="C69" s="43"/>
      <c r="D69" s="43"/>
      <c r="E69" s="26" t="s">
        <v>91</v>
      </c>
    </row>
    <row r="70" spans="2:5" x14ac:dyDescent="0.3">
      <c r="B70" s="43" t="s">
        <v>25</v>
      </c>
      <c r="C70" s="43"/>
      <c r="D70" s="43"/>
      <c r="E70" s="26" t="s">
        <v>91</v>
      </c>
    </row>
    <row r="71" spans="2:5" x14ac:dyDescent="0.3">
      <c r="B71" s="43" t="s">
        <v>26</v>
      </c>
      <c r="C71" s="43"/>
      <c r="D71" s="43"/>
      <c r="E71" s="26">
        <v>1</v>
      </c>
    </row>
    <row r="72" spans="2:5" x14ac:dyDescent="0.3">
      <c r="B72" s="43" t="s">
        <v>27</v>
      </c>
      <c r="C72" s="43"/>
      <c r="D72" s="43"/>
      <c r="E72" s="26">
        <v>1</v>
      </c>
    </row>
    <row r="73" spans="2:5" x14ac:dyDescent="0.3">
      <c r="B73" s="22"/>
      <c r="C73" s="22"/>
      <c r="D73" s="22"/>
      <c r="E73" s="22"/>
    </row>
    <row r="74" spans="2:5" x14ac:dyDescent="0.3">
      <c r="B74" s="69" t="s">
        <v>37</v>
      </c>
      <c r="C74" s="70"/>
      <c r="D74" s="70"/>
      <c r="E74" s="71"/>
    </row>
    <row r="75" spans="2:5" x14ac:dyDescent="0.3">
      <c r="B75" s="23" t="s">
        <v>49</v>
      </c>
      <c r="C75" s="23" t="s">
        <v>50</v>
      </c>
      <c r="D75" s="23" t="s">
        <v>51</v>
      </c>
      <c r="E75" s="23" t="s">
        <v>52</v>
      </c>
    </row>
    <row r="76" spans="2:5" x14ac:dyDescent="0.3">
      <c r="B76" s="24" t="s">
        <v>61</v>
      </c>
      <c r="C76" s="24">
        <v>345</v>
      </c>
      <c r="D76" s="24">
        <v>2007</v>
      </c>
      <c r="E76" s="24">
        <v>8</v>
      </c>
    </row>
    <row r="77" spans="2:5" x14ac:dyDescent="0.3">
      <c r="B77" s="24" t="s">
        <v>61</v>
      </c>
      <c r="C77" s="24">
        <v>374</v>
      </c>
      <c r="D77" s="24">
        <v>2014</v>
      </c>
      <c r="E77" s="24">
        <v>8</v>
      </c>
    </row>
    <row r="78" spans="2:5" x14ac:dyDescent="0.3">
      <c r="B78" s="24" t="s">
        <v>62</v>
      </c>
      <c r="C78" s="24">
        <v>13</v>
      </c>
      <c r="D78" s="24">
        <v>2011</v>
      </c>
      <c r="E78" s="24">
        <v>8</v>
      </c>
    </row>
    <row r="79" spans="2:5" x14ac:dyDescent="0.3">
      <c r="B79" s="25"/>
      <c r="C79" s="25"/>
      <c r="D79" s="25"/>
      <c r="E79" s="25"/>
    </row>
    <row r="80" spans="2:5" x14ac:dyDescent="0.3">
      <c r="B80" s="25"/>
      <c r="C80" s="25"/>
      <c r="D80" s="25"/>
      <c r="E80" s="25"/>
    </row>
    <row r="81" spans="2:5" x14ac:dyDescent="0.3">
      <c r="B81" s="25"/>
      <c r="C81" s="25"/>
      <c r="D81" s="25"/>
      <c r="E81" s="25"/>
    </row>
    <row r="82" spans="2:5" x14ac:dyDescent="0.3">
      <c r="B82" s="25"/>
      <c r="C82" s="25"/>
      <c r="D82" s="25"/>
      <c r="E82" s="25"/>
    </row>
    <row r="83" spans="2:5" x14ac:dyDescent="0.3">
      <c r="B83" s="25"/>
      <c r="C83" s="25"/>
      <c r="D83" s="25"/>
      <c r="E83" s="25"/>
    </row>
    <row r="84" spans="2:5" x14ac:dyDescent="0.3">
      <c r="B84" s="25"/>
      <c r="C84" s="25"/>
      <c r="D84" s="25"/>
      <c r="E84" s="25"/>
    </row>
    <row r="85" spans="2:5" x14ac:dyDescent="0.3">
      <c r="B85" s="25"/>
      <c r="C85" s="25"/>
      <c r="D85" s="25"/>
      <c r="E85" s="25"/>
    </row>
    <row r="86" spans="2:5" x14ac:dyDescent="0.3">
      <c r="B86" s="22"/>
      <c r="C86" s="22"/>
      <c r="D86" s="22"/>
      <c r="E86" s="22"/>
    </row>
    <row r="87" spans="2:5" ht="15.6" x14ac:dyDescent="0.3">
      <c r="B87" s="58" t="s">
        <v>4</v>
      </c>
      <c r="C87" s="58"/>
      <c r="D87" s="58"/>
      <c r="E87" s="58"/>
    </row>
    <row r="88" spans="2:5" x14ac:dyDescent="0.3">
      <c r="B88" s="4" t="s">
        <v>42</v>
      </c>
      <c r="C88" s="5"/>
      <c r="D88" s="6"/>
      <c r="E88" s="3" t="s">
        <v>63</v>
      </c>
    </row>
    <row r="89" spans="2:5" x14ac:dyDescent="0.3">
      <c r="B89" s="72" t="s">
        <v>40</v>
      </c>
      <c r="C89" s="73"/>
      <c r="D89" s="74"/>
      <c r="E89" s="94" t="s">
        <v>64</v>
      </c>
    </row>
    <row r="90" spans="2:5" x14ac:dyDescent="0.3">
      <c r="B90" s="72" t="s">
        <v>28</v>
      </c>
      <c r="C90" s="73"/>
      <c r="D90" s="74"/>
      <c r="E90" s="26" t="s">
        <v>57</v>
      </c>
    </row>
    <row r="91" spans="2:5" x14ac:dyDescent="0.3">
      <c r="B91" s="75" t="s">
        <v>41</v>
      </c>
      <c r="C91" s="76"/>
      <c r="D91" s="77"/>
      <c r="E91" s="26" t="s">
        <v>65</v>
      </c>
    </row>
    <row r="92" spans="2:5" x14ac:dyDescent="0.3">
      <c r="B92" s="78" t="s">
        <v>29</v>
      </c>
      <c r="C92" s="79"/>
      <c r="D92" s="80"/>
      <c r="E92" s="27" t="s">
        <v>91</v>
      </c>
    </row>
    <row r="93" spans="2:5" ht="14.4" customHeight="1" x14ac:dyDescent="0.3">
      <c r="B93" s="75" t="s">
        <v>30</v>
      </c>
      <c r="C93" s="76"/>
      <c r="D93" s="77"/>
      <c r="E93" s="26" t="s">
        <v>66</v>
      </c>
    </row>
    <row r="94" spans="2:5" x14ac:dyDescent="0.3">
      <c r="B94" s="72" t="s">
        <v>3</v>
      </c>
      <c r="C94" s="73"/>
      <c r="D94" s="74"/>
      <c r="E94" s="26" t="s">
        <v>67</v>
      </c>
    </row>
    <row r="95" spans="2:5" x14ac:dyDescent="0.3">
      <c r="B95" s="72" t="s">
        <v>31</v>
      </c>
      <c r="C95" s="73"/>
      <c r="D95" s="74"/>
      <c r="E95" s="26">
        <v>2007</v>
      </c>
    </row>
    <row r="96" spans="2:5" x14ac:dyDescent="0.3">
      <c r="B96" s="72" t="s">
        <v>32</v>
      </c>
      <c r="C96" s="73"/>
      <c r="D96" s="74"/>
      <c r="E96" s="26" t="s">
        <v>91</v>
      </c>
    </row>
    <row r="97" spans="2:5" x14ac:dyDescent="0.3">
      <c r="B97" s="72" t="s">
        <v>33</v>
      </c>
      <c r="C97" s="73"/>
      <c r="D97" s="74"/>
      <c r="E97" s="26" t="s">
        <v>68</v>
      </c>
    </row>
    <row r="98" spans="2:5" x14ac:dyDescent="0.3">
      <c r="B98" s="75" t="s">
        <v>34</v>
      </c>
      <c r="C98" s="76"/>
      <c r="D98" s="77"/>
      <c r="E98" s="26">
        <v>422.7</v>
      </c>
    </row>
    <row r="99" spans="2:5" x14ac:dyDescent="0.3">
      <c r="B99" s="75" t="s">
        <v>35</v>
      </c>
      <c r="C99" s="76"/>
      <c r="D99" s="77"/>
      <c r="E99" s="26" t="s">
        <v>91</v>
      </c>
    </row>
    <row r="100" spans="2:5" x14ac:dyDescent="0.3">
      <c r="B100" s="75" t="s">
        <v>36</v>
      </c>
      <c r="C100" s="76"/>
      <c r="D100" s="77"/>
      <c r="E100" s="26" t="s">
        <v>92</v>
      </c>
    </row>
    <row r="101" spans="2:5" x14ac:dyDescent="0.3">
      <c r="B101" s="72" t="s">
        <v>38</v>
      </c>
      <c r="C101" s="73"/>
      <c r="D101" s="74"/>
      <c r="E101" s="26" t="s">
        <v>69</v>
      </c>
    </row>
    <row r="102" spans="2:5" x14ac:dyDescent="0.3">
      <c r="B102" s="72" t="s">
        <v>39</v>
      </c>
      <c r="C102" s="73"/>
      <c r="D102" s="74"/>
      <c r="E102" s="26" t="s">
        <v>70</v>
      </c>
    </row>
    <row r="103" spans="2:5" x14ac:dyDescent="0.3">
      <c r="B103" s="22"/>
      <c r="C103" s="22"/>
      <c r="D103" s="22"/>
      <c r="E103" s="22"/>
    </row>
    <row r="104" spans="2:5" x14ac:dyDescent="0.3">
      <c r="B104" s="22"/>
      <c r="C104" s="22"/>
      <c r="D104" s="22"/>
      <c r="E104" s="22"/>
    </row>
    <row r="105" spans="2:5" x14ac:dyDescent="0.3">
      <c r="B105" s="22"/>
      <c r="C105" s="22"/>
      <c r="D105" s="22"/>
      <c r="E105" s="22"/>
    </row>
    <row r="106" spans="2:5" x14ac:dyDescent="0.3">
      <c r="B106" s="22"/>
      <c r="C106" s="22"/>
      <c r="D106" s="22"/>
      <c r="E106" s="22"/>
    </row>
    <row r="107" spans="2:5" x14ac:dyDescent="0.3">
      <c r="B107" s="22"/>
      <c r="C107" s="22"/>
      <c r="D107" s="22"/>
      <c r="E107" s="22"/>
    </row>
    <row r="108" spans="2:5" x14ac:dyDescent="0.3">
      <c r="B108" s="22"/>
      <c r="C108" s="22"/>
      <c r="D108" s="22"/>
      <c r="E108" s="22"/>
    </row>
  </sheetData>
  <mergeCells count="45">
    <mergeCell ref="B74:E74"/>
    <mergeCell ref="B101:D101"/>
    <mergeCell ref="B102:D102"/>
    <mergeCell ref="B90:D90"/>
    <mergeCell ref="B91:D91"/>
    <mergeCell ref="B94:D94"/>
    <mergeCell ref="B93:D93"/>
    <mergeCell ref="B92:D92"/>
    <mergeCell ref="B98:D98"/>
    <mergeCell ref="B99:D99"/>
    <mergeCell ref="B100:D100"/>
    <mergeCell ref="B89:D89"/>
    <mergeCell ref="B87:E87"/>
    <mergeCell ref="B95:D95"/>
    <mergeCell ref="B97:D97"/>
    <mergeCell ref="B96:D96"/>
    <mergeCell ref="B20:E20"/>
    <mergeCell ref="B21:E21"/>
    <mergeCell ref="B40:E41"/>
    <mergeCell ref="B22:E22"/>
    <mergeCell ref="B23:E23"/>
    <mergeCell ref="B39:E39"/>
    <mergeCell ref="C27:D27"/>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54:D54"/>
    <mergeCell ref="B55:D55"/>
    <mergeCell ref="B57:D57"/>
    <mergeCell ref="B58:D58"/>
    <mergeCell ref="B51:E51"/>
    <mergeCell ref="B52:E52"/>
    <mergeCell ref="B43:E50"/>
    <mergeCell ref="B56:D56"/>
  </mergeCells>
  <pageMargins left="0.7" right="0.7" top="0.75" bottom="0.75" header="0.3" footer="0.3"/>
  <pageSetup scale="94" orientation="portrait" verticalDpi="0" r:id="rId1"/>
  <headerFooter differentFirst="1">
    <oddHeader>&amp;L&amp;G&amp;C
Expediente: DFZ-2016-4962-VII-LEY-EI&amp;R&amp;G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
  <sheetViews>
    <sheetView view="pageLayout" zoomScale="80" zoomScaleNormal="100" zoomScalePageLayoutView="80" workbookViewId="0">
      <selection activeCell="C4" sqref="C4"/>
    </sheetView>
  </sheetViews>
  <sheetFormatPr baseColWidth="10" defaultRowHeight="14.4" x14ac:dyDescent="0.3"/>
  <cols>
    <col min="1" max="1" width="3.44140625" customWidth="1"/>
    <col min="3" max="3" width="13.5546875" bestFit="1" customWidth="1"/>
    <col min="4" max="4" width="21.109375" bestFit="1" customWidth="1"/>
    <col min="5" max="5" width="4.44140625" bestFit="1" customWidth="1"/>
    <col min="6" max="6" width="4.33203125" bestFit="1" customWidth="1"/>
    <col min="7" max="7" width="4.44140625" bestFit="1" customWidth="1"/>
    <col min="8" max="8" width="3.6640625" bestFit="1" customWidth="1"/>
    <col min="9" max="9" width="14.44140625" bestFit="1" customWidth="1"/>
  </cols>
  <sheetData>
    <row r="3" spans="2:10" x14ac:dyDescent="0.3">
      <c r="C3" s="81" t="str">
        <f>Datos!C27</f>
        <v>Expediente: DFZ-2016-4962-VII-LEY-EI</v>
      </c>
      <c r="D3" s="81"/>
      <c r="E3" s="81"/>
      <c r="F3" s="81"/>
      <c r="G3" s="81"/>
      <c r="H3" s="81"/>
      <c r="I3" s="81"/>
    </row>
    <row r="6" spans="2:10" ht="15.6" x14ac:dyDescent="0.3">
      <c r="B6" s="82" t="s">
        <v>4</v>
      </c>
      <c r="C6" s="82"/>
      <c r="D6" s="82"/>
      <c r="E6" s="82"/>
      <c r="F6" s="82"/>
      <c r="G6" s="82"/>
      <c r="H6" s="82"/>
      <c r="I6" s="82"/>
      <c r="J6" s="82"/>
    </row>
    <row r="7" spans="2:10" x14ac:dyDescent="0.3">
      <c r="B7" s="83"/>
      <c r="C7" s="83"/>
      <c r="D7" s="83"/>
      <c r="E7" s="83"/>
    </row>
    <row r="8" spans="2:10" x14ac:dyDescent="0.3">
      <c r="B8" s="84" t="s">
        <v>43</v>
      </c>
      <c r="C8" s="84"/>
      <c r="D8" s="84"/>
      <c r="E8" s="9" t="s">
        <v>44</v>
      </c>
      <c r="F8" s="9" t="s">
        <v>1</v>
      </c>
      <c r="G8" s="9" t="s">
        <v>2</v>
      </c>
      <c r="H8" s="9" t="s">
        <v>0</v>
      </c>
      <c r="I8" s="9" t="s">
        <v>45</v>
      </c>
      <c r="J8" s="8"/>
    </row>
    <row r="9" spans="2:10" ht="15" customHeight="1" x14ac:dyDescent="0.3">
      <c r="B9" s="17" t="s">
        <v>57</v>
      </c>
      <c r="C9" s="17" t="s">
        <v>65</v>
      </c>
      <c r="D9" s="18" t="s">
        <v>33</v>
      </c>
      <c r="E9" s="18">
        <v>2</v>
      </c>
      <c r="F9" s="19">
        <v>2</v>
      </c>
      <c r="G9" s="19">
        <v>2</v>
      </c>
      <c r="H9" s="19">
        <v>2</v>
      </c>
      <c r="I9" s="19">
        <v>2</v>
      </c>
      <c r="J9" s="8"/>
    </row>
  </sheetData>
  <mergeCells count="4">
    <mergeCell ref="C3:I3"/>
    <mergeCell ref="B6:J6"/>
    <mergeCell ref="B7:E7"/>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21"/>
  <sheetViews>
    <sheetView showGridLines="0" tabSelected="1" view="pageLayout" zoomScale="70" zoomScaleNormal="60" zoomScalePageLayoutView="70" workbookViewId="0">
      <selection activeCell="B26" sqref="B26"/>
    </sheetView>
  </sheetViews>
  <sheetFormatPr baseColWidth="10" defaultColWidth="11.44140625" defaultRowHeight="10.199999999999999" x14ac:dyDescent="0.3"/>
  <cols>
    <col min="1" max="1" width="9.5546875" style="33" customWidth="1"/>
    <col min="2" max="3" width="11.44140625" style="33"/>
    <col min="4" max="4" width="36.33203125" style="33" customWidth="1"/>
    <col min="5" max="5" width="16.88671875" style="33" customWidth="1"/>
    <col min="6" max="6" width="15.5546875" style="33" customWidth="1"/>
    <col min="7" max="7" width="13.5546875" style="33" customWidth="1"/>
    <col min="8" max="8" width="15.88671875" style="33" customWidth="1"/>
    <col min="9" max="9" width="14.109375" style="33" customWidth="1"/>
    <col min="10" max="16384" width="11.44140625" style="33"/>
  </cols>
  <sheetData>
    <row r="9" spans="2:9" x14ac:dyDescent="0.3">
      <c r="B9" s="85" t="s">
        <v>71</v>
      </c>
      <c r="C9" s="85"/>
      <c r="D9" s="85"/>
      <c r="E9" s="85"/>
      <c r="F9" s="85"/>
      <c r="G9" s="85"/>
      <c r="H9" s="85"/>
      <c r="I9" s="85"/>
    </row>
    <row r="10" spans="2:9" ht="10.8" thickBot="1" x14ac:dyDescent="0.35">
      <c r="B10" s="29"/>
      <c r="C10" s="29"/>
      <c r="D10" s="29"/>
      <c r="E10" s="29"/>
      <c r="F10" s="28"/>
      <c r="G10" s="28"/>
      <c r="H10" s="28"/>
      <c r="I10" s="28"/>
    </row>
    <row r="11" spans="2:9" ht="10.8" thickBot="1" x14ac:dyDescent="0.35">
      <c r="B11" s="90" t="str">
        <f>[2]CUANTIFICACIÓN!B7</f>
        <v>Santa Lidia</v>
      </c>
      <c r="C11" s="91"/>
      <c r="D11" s="91"/>
      <c r="E11" s="91"/>
      <c r="F11" s="91"/>
      <c r="G11" s="91"/>
      <c r="H11" s="91"/>
      <c r="I11" s="92"/>
    </row>
    <row r="12" spans="2:9" x14ac:dyDescent="0.3">
      <c r="C12" s="28"/>
      <c r="D12" s="28"/>
      <c r="E12" s="28"/>
      <c r="F12" s="28"/>
      <c r="G12" s="28"/>
    </row>
    <row r="13" spans="2:9" x14ac:dyDescent="0.3">
      <c r="B13" s="34" t="s">
        <v>72</v>
      </c>
      <c r="C13" s="35"/>
      <c r="D13" s="35"/>
      <c r="E13" s="30" t="s">
        <v>44</v>
      </c>
      <c r="F13" s="30" t="s">
        <v>1</v>
      </c>
      <c r="G13" s="30" t="s">
        <v>2</v>
      </c>
      <c r="H13" s="31" t="s">
        <v>0</v>
      </c>
      <c r="I13" s="31" t="s">
        <v>73</v>
      </c>
    </row>
    <row r="14" spans="2:9" x14ac:dyDescent="0.3">
      <c r="B14" s="86" t="s">
        <v>74</v>
      </c>
      <c r="C14" s="87"/>
      <c r="D14" s="88"/>
      <c r="E14" s="36" t="s">
        <v>75</v>
      </c>
      <c r="F14" s="36" t="s">
        <v>76</v>
      </c>
      <c r="G14" s="36" t="s">
        <v>77</v>
      </c>
      <c r="H14" s="36" t="s">
        <v>78</v>
      </c>
      <c r="I14" s="24" t="s">
        <v>79</v>
      </c>
    </row>
    <row r="15" spans="2:9" x14ac:dyDescent="0.3">
      <c r="B15" s="86" t="s">
        <v>80</v>
      </c>
      <c r="C15" s="87"/>
      <c r="D15" s="88"/>
      <c r="E15" s="37">
        <v>438</v>
      </c>
      <c r="F15" s="37">
        <v>438</v>
      </c>
      <c r="G15" s="37">
        <v>438</v>
      </c>
      <c r="H15" s="37">
        <v>438</v>
      </c>
      <c r="I15" s="37">
        <v>438</v>
      </c>
    </row>
    <row r="16" spans="2:9" x14ac:dyDescent="0.3">
      <c r="B16" s="86" t="s">
        <v>81</v>
      </c>
      <c r="C16" s="87"/>
      <c r="D16" s="88"/>
      <c r="E16" s="36">
        <v>2013</v>
      </c>
      <c r="F16" s="36">
        <v>2013</v>
      </c>
      <c r="G16" s="36">
        <v>2013</v>
      </c>
      <c r="H16" s="36">
        <v>2013</v>
      </c>
      <c r="I16" s="36">
        <v>2013</v>
      </c>
    </row>
    <row r="17" spans="2:9" x14ac:dyDescent="0.3">
      <c r="B17" s="86" t="s">
        <v>82</v>
      </c>
      <c r="C17" s="87"/>
      <c r="D17" s="88"/>
      <c r="E17" s="36" t="s">
        <v>83</v>
      </c>
      <c r="F17" s="36" t="s">
        <v>83</v>
      </c>
      <c r="G17" s="36" t="s">
        <v>83</v>
      </c>
      <c r="H17" s="36" t="s">
        <v>83</v>
      </c>
      <c r="I17" s="36" t="s">
        <v>83</v>
      </c>
    </row>
    <row r="18" spans="2:9" x14ac:dyDescent="0.3">
      <c r="B18" s="86" t="s">
        <v>84</v>
      </c>
      <c r="C18" s="87"/>
      <c r="D18" s="88"/>
      <c r="E18" s="20"/>
      <c r="F18" s="20"/>
      <c r="G18" s="20"/>
      <c r="H18" s="20"/>
      <c r="I18" s="95"/>
    </row>
    <row r="19" spans="2:9" ht="132.6" x14ac:dyDescent="0.3">
      <c r="B19" s="89" t="s">
        <v>85</v>
      </c>
      <c r="C19" s="89"/>
      <c r="D19" s="89"/>
      <c r="E19" s="38" t="s">
        <v>86</v>
      </c>
      <c r="F19" s="38" t="s">
        <v>87</v>
      </c>
      <c r="G19" s="38" t="s">
        <v>88</v>
      </c>
      <c r="H19" s="38" t="s">
        <v>89</v>
      </c>
      <c r="I19" s="39" t="s">
        <v>90</v>
      </c>
    </row>
    <row r="20" spans="2:9" x14ac:dyDescent="0.3">
      <c r="B20" s="32"/>
      <c r="E20" s="40"/>
      <c r="F20" s="40"/>
      <c r="G20" s="40"/>
      <c r="H20" s="40"/>
      <c r="I20" s="40"/>
    </row>
    <row r="21" spans="2:9" x14ac:dyDescent="0.3">
      <c r="B21" s="41"/>
    </row>
  </sheetData>
  <mergeCells count="8">
    <mergeCell ref="B9:I9"/>
    <mergeCell ref="B18:D18"/>
    <mergeCell ref="B19:D19"/>
    <mergeCell ref="B11:I11"/>
    <mergeCell ref="B14:D14"/>
    <mergeCell ref="B15:D15"/>
    <mergeCell ref="B16:D16"/>
    <mergeCell ref="B17:D17"/>
  </mergeCells>
  <dataValidations count="4">
    <dataValidation type="list" allowBlank="1" showInputMessage="1" showErrorMessage="1" sqref="F14">
      <formula1>"LME,Apéndice D"</formula1>
    </dataValidation>
    <dataValidation type="list" allowBlank="1" showInputMessage="1" showErrorMessage="1" sqref="G14">
      <formula1>"ME,Apéndice G"</formula1>
    </dataValidation>
    <dataValidation type="list" allowBlank="1" showInputMessage="1" showErrorMessage="1" sqref="H14">
      <formula1>"AP42"</formula1>
    </dataValidation>
    <dataValidation type="list" allowBlank="1" showInputMessage="1" showErrorMessage="1" sqref="E14">
      <formula1>"LME, Apéndice E"</formula1>
    </dataValidation>
  </dataValidations>
  <pageMargins left="0" right="0" top="0.74803149606299213" bottom="0.74803149606299213" header="0.31496062992125984" footer="0.31496062992125984"/>
  <pageSetup scale="65" orientation="portrait"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/71Bg/CQ7R5WoBYDWeJ1y4EPydcFh9uY7fV7j+wRJBs=</DigestValue>
    </Reference>
    <Reference Type="http://www.w3.org/2000/09/xmldsig#Object" URI="#idOfficeObject">
      <DigestMethod Algorithm="http://www.w3.org/2001/04/xmlenc#sha256"/>
      <DigestValue>u1oVsNnAOsqC+sDwJg7u8hSyRagCMEI/c+yJcbDN9kw=</DigestValue>
    </Reference>
    <Reference Type="http://uri.etsi.org/01903#SignedProperties" URI="#idSignedProperties">
      <Transforms>
        <Transform Algorithm="http://www.w3.org/TR/2001/REC-xml-c14n-20010315"/>
      </Transforms>
      <DigestMethod Algorithm="http://www.w3.org/2001/04/xmlenc#sha256"/>
      <DigestValue>DPv1+R7jAUz1OuleH2hq7T5X8xsIGxpCw8w2p6W47Qs=</DigestValue>
    </Reference>
    <Reference Type="http://www.w3.org/2000/09/xmldsig#Object" URI="#idValidSigLnImg">
      <DigestMethod Algorithm="http://www.w3.org/2001/04/xmlenc#sha256"/>
      <DigestValue>xBHvSUKerH6BDS3GSvFORT6FzK0nkKDgRNw1spemWKY=</DigestValue>
    </Reference>
    <Reference Type="http://www.w3.org/2000/09/xmldsig#Object" URI="#idInvalidSigLnImg">
      <DigestMethod Algorithm="http://www.w3.org/2001/04/xmlenc#sha256"/>
      <DigestValue>x0Onu2CkRnV9ue+IZTz2bPOc70/VOOgUHCAr39bK0zI=</DigestValue>
    </Reference>
  </SignedInfo>
  <SignatureValue>Je8HYaemmo8a6YrzoCfxN0bz1Qqalfx7YjEUH4Ro1P2NcUyEmT0zWu+qC5XQFldUqZcgVoGZESuF
VZ5CZMrLhBaMBTcLllYvQmFnHenTmLY1I9Wtqmwg5qy4PZ4auOaaECAKNu0DG7fsce0/4g0C4br6
fRCDiE/qOd46zkDBzQttV8hGF3StRg7xzcQn88knaBoMQ0lzL2BSZF2xC2eI6x/sTYozgK6G8Smu
PBl2LZ56+nXzT4WCsy0IWTv2W3Fy+/kwC5qBxnhjLwJMAyR3BbJR0DOXr9ymaViyhPBVDeJNchDE
CUl2Hk0Pc43DpiIRF6LjWQpmKH/Lyg+FZgl82A==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WJcIbhgo0IArQ7zjFyX5L+bX/nvbrhe9xcQ9jxz2Yqc=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Dil8sm+GM3qE/qACJT8T92XAxhCNrl0qa4286UOEWEM=</DigestValue>
      </Reference>
      <Reference URI="/xl/drawings/drawing2.xml?ContentType=application/vnd.openxmlformats-officedocument.drawing+xml">
        <DigestMethod Algorithm="http://www.w3.org/2001/04/xmlenc#sha256"/>
        <DigestValue>VphHD3XyAMV+DK9wTYmwaI9GUEIrGYmh32QQgTJCMlA=</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v6PS4GPLehQQa1uwmtx8XA0D3UsW08rLTOGpAs/T8cQ=</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aqd3rLMuUpyWIae3PH5yRxc7ZK5fYQOfmPokCU/2apM=</DigestValue>
      </Reference>
      <Reference URI="/xl/media/image1.emf?ContentType=image/x-emf">
        <DigestMethod Algorithm="http://www.w3.org/2001/04/xmlenc#sha256"/>
        <DigestValue>oKp6KC8iR1KkOxxtwwgEgs9C5/N0dHbuXSjFK3v7Hug=</DigestValue>
      </Reference>
      <Reference URI="/xl/media/image2.emf?ContentType=image/x-emf">
        <DigestMethod Algorithm="http://www.w3.org/2001/04/xmlenc#sha256"/>
        <DigestValue>CYv7/LAEse4PRmXQG5MY21J0Dvk4OffBI4wikkSzYSI=</DigestValue>
      </Reference>
      <Reference URI="/xl/media/image3.emf?ContentType=image/x-emf">
        <DigestMethod Algorithm="http://www.w3.org/2001/04/xmlenc#sha256"/>
        <DigestValue>bkIATUZsZAxbG28fTu0kwOkqLwPVtI5y2iAdYVOWOFI=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MkzcZIfOUM5ObO05K0BQ4eMXMvu8nQEnxSc4Lb7h/GI=</DigestValue>
      </Reference>
      <Reference URI="/xl/styles.xml?ContentType=application/vnd.openxmlformats-officedocument.spreadsheetml.styles+xml">
        <DigestMethod Algorithm="http://www.w3.org/2001/04/xmlenc#sha256"/>
        <DigestValue>H8gTd2XqTDA3lZc9m2vDR8ZN9aCdjHj+h4lGcfO/DKA=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CK2EfM56eDn4fXjnA5JP06+kCRXkzEIIBP9OoRmbKns=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sheet1.xml?ContentType=application/vnd.openxmlformats-officedocument.spreadsheetml.worksheet+xml">
        <DigestMethod Algorithm="http://www.w3.org/2001/04/xmlenc#sha256"/>
        <DigestValue>r9QW8hn+L5zVq8Q0p/cma7pgVyjIljFSJV2EZt4ZNl8=</DigestValue>
      </Reference>
      <Reference URI="/xl/worksheets/sheet2.xml?ContentType=application/vnd.openxmlformats-officedocument.spreadsheetml.worksheet+xml">
        <DigestMethod Algorithm="http://www.w3.org/2001/04/xmlenc#sha256"/>
        <DigestValue>MOyy996zUfJixxmGU2leP2YacdX+MhunUxuAeRpq27c=</DigestValue>
      </Reference>
      <Reference URI="/xl/worksheets/sheet3.xml?ContentType=application/vnd.openxmlformats-officedocument.spreadsheetml.worksheet+xml">
        <DigestMethod Algorithm="http://www.w3.org/2001/04/xmlenc#sha256"/>
        <DigestValue>QoNwqFHgckcSHc04Vq6jbUwMkfzFeOMRkQo+C5UMtYQ=</DigestValue>
      </Reference>
    </Manifest>
    <SignatureProperties>
      <SignatureProperty Id="idSignatureTime" Target="#idPackageSignature">
        <mdssi:SignatureTime xmlns:mdssi="http://schemas.openxmlformats.org/package/2006/digital-signature">
          <mdssi:Format>YYYY-MM-DDThh:mm:ssTZD</mdssi:Format>
          <mdssi:Value>2016-12-29T21:35:11Z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P///////////////////////////////////+D////////////////////////////////////g////////////////////////////////////4P///////////////////////////////////+D////////////////////////////////////g////////////////////////////////////4P///////////////////////////////////+D////////////////////////////////////g////////////////////////////////////4P///////////////////////////////////+D////////////////////////////////////g////////////////////////////////////4P///////////////////////////////////+D////////////////////////////////////g////////////////////////////////////4P///////////////////////////////////+D////////////////////////////////////g////////////////////////////////////4P///////////////////////////////////+D////////////////////////////////////g////////////////////////////////////4P///////////////////////////////////+D////////////////////////////////////g////////////////////////////////////4P///////////////////////////////////+D////////////////////////////////////g////////////////////////////////////4P///////////////////////////////////+DM///////////////////////////////////g////////////////////////////////////4P///////////////////////////////////+Dk///////////////////////////////////g////////////////////////////////////4P///////////////////////////////////+Du///////////////////////////////////g////////////////////////////////////4AD//////////////////////////////////+D////////////////////////////////////g////////////////////////////////////4O///////////////////////////////////+D////////////////////////////////////g8P//////////////////////////////////4P///////////////////////////////////+D////////////////////////////////////g////////////////////////////////////4P///////////////////////////////////+D////////////////////////////////////gAP//////////////////////////////////4P///////////////////////////////////+D////////////////////////////////////g8f//////////////////////////////////4P///////////////////////////////////+D////////////////////////////////////g////////////////////////////////////4PD//////////////////////////////////+Cx///////////////////////////////////g4v//////////////////////////////////4Ov//////////////////////////////////+D////////////////////////////////////g4P//////////////////////////////////4P///////////////////////////////////+DL///////////////////////////////////gxv//////////////////////////////////4P///////////////////////////////////+D////////////////////////////////////g////////////////////////////////////4Nv//////////////////////////////////+Dl///////////////////////////////////g////////////////////////////////////4P///////////////////////////////////+D////////////////////////////////////g2///////////////////////////////////4Ir//////////////////////////////////+D////////////////////////////////////g////////////////////////////////////4AD//////////////////////////////////+D////////////////////////////////////gzv//////////////////////////////////4NL//////////////////////////////////+D////////////////////////////////////g////////////////////////////////////4P///////////////////////////////////+D////////////////////////////////////g+f//////////////////////////////////4P///////////////////////////////////+D////////////////////////////////////g////////////////////////////////////4O3//////////////////////////////////+Dj///////////////////////////////////g6f//////////////////////////////////4P///////////////////////////////////+D////////////////////////////////////g////////////////////////////////////4O3//////////////////////////////////+Dt///////////////////////////////////g////////////////////////////////////4P///////////////////////////////////+D////////////////////////////////////g////////////////////////////////////4Pn//////////////////////////////////+D////////////////////////////////////g////////////////////////////////////4P///////////////////////////////////+D////////////////////////////////////g9f//////////////////////////////////4P///////////////////////////////////+D////////////////////////////////////g////////////////////////////////////4P///////////////////////////////////+Dg///////////////////////////////////g+v//////////////////////////////////4P///////////////////////////////////+D////////////////////////////////////g////////////////////////////////////4AD//////////////////////////////////+Cu///////////////////////////////////g////////////////////////////////////4P///////////////////////////////////+D////////////////////////////////////g////////////////////////////////////4O7//////////////////////////////////+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B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E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Q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B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E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Q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B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E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Q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B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E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Q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B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SY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Q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B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E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Q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B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E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Q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B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E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Q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B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E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Q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B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E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I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2016-12-29T21:35:11Z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B8A2b8EWWC7zxy0u88c4uARWbi6BAgwQKsPZJ7ADzAYIUQiAIoB8LEfAMSxHwBwMYcLIA0AhIi0HwCx4RFZIA0AhAAAAAC4ugQIqCoECHSzHwDQsTpZZp7ADwAAAADQsTpZIA0AAGSewA8BAAAAAAAAAAcAAABknsAPAAAAAAAAAAD4sR8AZM4DWSAAAAD/////AAAAAAAAAAAVAAAAAAAAAHAAAAABAAAAAQAAACQAAAAkAAAAEAAAAAAAAAAAAAQIqCoECAGyAQAAAAAAdxkKs7iyHwC4sh8AerERWQAAAADotB8AuLoECIqxEVl3GQqz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EB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QE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A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EB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QE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AQ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EB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QE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AQEBAQEBAQEBAQEBAQEBAQEBAQEBAQEBAQEBAQEBAQGJAQEBAQEBAQEBAQEBAQEBATcBAQEBAQEBAQEBAWICkIVHlAEkN5FgAQEBAQEBAQEBAQEBAQEBAQEBAQFKI2NwAQEBAXK+AQEBAU4KAQEBAQEBAQEBAQEBAQEBAQEBAQEBAQEBAQEBAQEBAQEBAQEBAQEBAQEBAQEBAQEBAQEBAQEBAQEBAQEBAQEBAQEBAQEBAQEBAQEBAQEBAQEBAQEBAQEBAQEBAQEBAQEBAQEBAQEBAQEB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QE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QEB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SY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AQ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EB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QEBAQEBAQEBAQEBAQEBAQEBAQEBAQEBAQEBAQEBAYcnAQEBAQEBAQEBAQEBAQEBAYw2AQEBAQEBAQEBATp1AQEBVwEBAQFWEzUBAV++AQEBASc2AQEBAQE/MaTeZSk/hgEBAQEBAQEBAQEBAQEBAQ/PFAEBAXMBAQEBAQEBAQEBAQEBAQEBAQEBAQEBAQEBAQEBAQEBAQEBAQEBAQEBAQEBAQEBAQEBAQEBAQEBAQEBAQEBAQEBAQEBAQEBAQEBAQEBAQEBAQEBAQEBAQEBAQEBAQEBAQ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EB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QE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AQ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EB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QE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AQ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EBAQEBAQEBAQEBAQEBAQEBAQEBAQEBAQEBAQEBAaQBAQEBAQEBAQEBAQEBAQEBAQGMNgEBAQEBAQEBAQG/1wEBAXuxAQGUWAEBAQEBLk5/Co8BAX4BTAEBAQEBxYNGPAEBZRYBAQEBAQEBAcEBAQEBAQHYclQsOAEBAQEBAQEBAWylhgEBAQEBAQEBAQEBAQEBAQEBAQEBAQEBAQEBAQEBAQEBAQEBAQEBAQEBAQEBAQEBAQEBAQEBAQEBAQEBAQEBAQEBAQEBAQEBAQEBAQEBAQEBAQE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AQEBAQEBAQEBAQEBAQEBAQEBAQEBAQEBAQEBAUirAQEBAQEBAQEBAQEBAQEBAQEBjDYBAQEBAQEBAQEBAQEBAQEBAQEBAQEBAQEBAQEDUQEBAQE60qcBAQEBOTR/AJIBAa3IlAEBAQEBAZHOAQEBAQEB0wEBAQEBdpA6YyEBAQEBAQEBdq+VEAEBAQEBAQEBAQEBAQEBAQEBAQEBAQEBAQEBAQEBAQEBAQEBAQEBAQEBAQEBAQEBAQEBAQEBAQEBAQEBAQEBAQEBAQEBAQEBAQEBAQEB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QE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I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Fhxdhj+nWV2b4liWcocAckAAAAAMECrD1yzHwBcGyExIgCKAUmMYlkcsh8AAAAAALi6BAhcsx8AJIiAEmSyHwDZi2JZUwBlAGcAbwBlACAAVQBJAAAAAAD1i2JZNLMfAOEAAADcsR8AS+QSWWCJmgvhAAAAAQAAAHZxdhgAAB8A6uMSWQQAAAAFAAAAAAAAAAAAAAAAAAAAdnF2GOizHwAli2JZoI5bDwQAAAC4ugQIAAAAAEmLYlkAAAAAAABlAGcAbwBlACAAVQBJAAAACl+4sh8AuLIfAOEAAABUsh8AAAAAAFhxdhg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Q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Q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Q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Q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Q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Q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E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AQ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EB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QE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AQ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EB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QE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AQ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EB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QE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AQ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EB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QE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AQ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Em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QE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AQ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EB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QE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AQ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EB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QE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AQEBAQEBAQEBAQEBAQEBAQEBAQEBAQEBAQEBAQGYWgEBAQEBAQEBAQEBAQEBAQEBjDYBAQEBAQEBAQEBtQEBAQEaxgEBAaEBAQFEXRK6AQEBAQR0AQXMAQEBAQFlzzM/AXRmAQEBAQFBg0Z+OwEBAQG5AYwnAQEBAQEyp40BAQEBAQEBAQEBAQEBAQEBAQEBAQEBAQEBAQEBAQEBAQEBAQEBAQEBAQEBAQEBAQEBAQEBAQEBAQEBAQEBAQEBAQEBAQEBAQEBAQEBAQEBAQEBAQEBAQEB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QE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AQEBAQEBAQEBAQEBAQEBAQEBAQEBAQEBAQEBAQGkAQEBAQEBAQEBAQEBAQEBAQEBjDYBAQEBAQEBAQEBv9cBAQF7sQEBlFgBAQEBAS5OfwqPAQF+AUwBAQEBAcWDRjwBAWUWAQEBAQEBAQHBAQEBAQEB2HJULDgBAQEBAQEBAQFspYYBAQEBAQEBAQEBAQEBAQEBAQEBAQEBAQEBAQEBAQEBAQEBAQEBAQEBAQEBAQEBAQEBAQEBAQEBAQEBAQEBAQEBAQEBAQEBAQEBAQEBAQEBAQEB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QE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AQ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EB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Q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CcQg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A1/H7U7bNN918rOQt2CnMZ1woxo/y1iPBy7TiUKA07A=</DigestValue>
    </Reference>
    <Reference Type="http://www.w3.org/2000/09/xmldsig#Object" URI="#idOfficeObject">
      <DigestMethod Algorithm="http://www.w3.org/2001/04/xmlenc#sha256"/>
      <DigestValue>V2MjdhZZ67GCMZ8ylNj07FSU9bd+MeDUfD8Tc77l9ic=</DigestValue>
    </Reference>
    <Reference Type="http://uri.etsi.org/01903#SignedProperties" URI="#idSignedProperties">
      <Transforms>
        <Transform Algorithm="http://www.w3.org/TR/2001/REC-xml-c14n-20010315"/>
      </Transforms>
      <DigestMethod Algorithm="http://www.w3.org/2001/04/xmlenc#sha256"/>
      <DigestValue>HojQWqPZjz03LUonhLhY4diiZDtGZDM56zkDmvF02G0=</DigestValue>
    </Reference>
    <Reference Type="http://www.w3.org/2000/09/xmldsig#Object" URI="#idValidSigLnImg">
      <DigestMethod Algorithm="http://www.w3.org/2001/04/xmlenc#sha256"/>
      <DigestValue>QGWFcLqZPAsaHgXnxVmFhK8uUxFEYhr3m79Hd/4OxHU=</DigestValue>
    </Reference>
    <Reference Type="http://www.w3.org/2000/09/xmldsig#Object" URI="#idInvalidSigLnImg">
      <DigestMethod Algorithm="http://www.w3.org/2001/04/xmlenc#sha256"/>
      <DigestValue>VLZkm56OgLA4wpmZpB+12vdGTDZ/L/CGfwRmcisKQQg=</DigestValue>
    </Reference>
  </SignedInfo>
  <SignatureValue>fzb1XziWmR85EUGuI5/28ZiXhSuckcDJQLGQfgDUnQw0x1Bvwz9Jo7Sbj6egH3wetCCuSZAvQ+ck
Q6LnFYQP/LjDxcVik329JcoNovfDGx4H+NVh6OPwX2EcCLVXVlFNUo2x0fc1mL5oJhHoRzYcKYRu
VK5OPWBWtsrelazjUx7R6IHh6XJDU3gbpd9D5JUyUmKK0fzQoaE6eJLAuwxivDDq09G30OW/w4Tk
jFmuSO16fO542ThFK9ChmS7eZd2aHFa/MrbWSXsIGKy8TSnMmQAyjE3rysQq3uMIOvNuJywHFICz
GyoQE1FeUKSHba+RRFljjtTzt9ZP5izfY2oPsg==</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WJcIbhgo0IArQ7zjFyX5L+bX/nvbrhe9xcQ9jxz2Yqc=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Dil8sm+GM3qE/qACJT8T92XAxhCNrl0qa4286UOEWEM=</DigestValue>
      </Reference>
      <Reference URI="/xl/drawings/drawing2.xml?ContentType=application/vnd.openxmlformats-officedocument.drawing+xml">
        <DigestMethod Algorithm="http://www.w3.org/2001/04/xmlenc#sha256"/>
        <DigestValue>VphHD3XyAMV+DK9wTYmwaI9GUEIrGYmh32QQgTJCMlA=</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v6PS4GPLehQQa1uwmtx8XA0D3UsW08rLTOGpAs/T8cQ=</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aqd3rLMuUpyWIae3PH5yRxc7ZK5fYQOfmPokCU/2apM=</DigestValue>
      </Reference>
      <Reference URI="/xl/media/image1.emf?ContentType=image/x-emf">
        <DigestMethod Algorithm="http://www.w3.org/2001/04/xmlenc#sha256"/>
        <DigestValue>oKp6KC8iR1KkOxxtwwgEgs9C5/N0dHbuXSjFK3v7Hug=</DigestValue>
      </Reference>
      <Reference URI="/xl/media/image2.emf?ContentType=image/x-emf">
        <DigestMethod Algorithm="http://www.w3.org/2001/04/xmlenc#sha256"/>
        <DigestValue>CYv7/LAEse4PRmXQG5MY21J0Dvk4OffBI4wikkSzYSI=</DigestValue>
      </Reference>
      <Reference URI="/xl/media/image3.emf?ContentType=image/x-emf">
        <DigestMethod Algorithm="http://www.w3.org/2001/04/xmlenc#sha256"/>
        <DigestValue>bkIATUZsZAxbG28fTu0kwOkqLwPVtI5y2iAdYVOWOFI=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MkzcZIfOUM5ObO05K0BQ4eMXMvu8nQEnxSc4Lb7h/GI=</DigestValue>
      </Reference>
      <Reference URI="/xl/styles.xml?ContentType=application/vnd.openxmlformats-officedocument.spreadsheetml.styles+xml">
        <DigestMethod Algorithm="http://www.w3.org/2001/04/xmlenc#sha256"/>
        <DigestValue>H8gTd2XqTDA3lZc9m2vDR8ZN9aCdjHj+h4lGcfO/DKA=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CK2EfM56eDn4fXjnA5JP06+kCRXkzEIIBP9OoRmbKns=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sheet1.xml?ContentType=application/vnd.openxmlformats-officedocument.spreadsheetml.worksheet+xml">
        <DigestMethod Algorithm="http://www.w3.org/2001/04/xmlenc#sha256"/>
        <DigestValue>r9QW8hn+L5zVq8Q0p/cma7pgVyjIljFSJV2EZt4ZNl8=</DigestValue>
      </Reference>
      <Reference URI="/xl/worksheets/sheet2.xml?ContentType=application/vnd.openxmlformats-officedocument.spreadsheetml.worksheet+xml">
        <DigestMethod Algorithm="http://www.w3.org/2001/04/xmlenc#sha256"/>
        <DigestValue>MOyy996zUfJixxmGU2leP2YacdX+MhunUxuAeRpq27c=</DigestValue>
      </Reference>
      <Reference URI="/xl/worksheets/sheet3.xml?ContentType=application/vnd.openxmlformats-officedocument.spreadsheetml.worksheet+xml">
        <DigestMethod Algorithm="http://www.w3.org/2001/04/xmlenc#sha256"/>
        <DigestValue>QoNwqFHgckcSHc04Vq6jbUwMkfzFeOMRkQo+C5UMtYQ=</DigestValue>
      </Reference>
    </Manifest>
    <SignatureProperties>
      <SignatureProperty Id="idSignatureTime" Target="#idPackageSignature">
        <mdssi:SignatureTime xmlns:mdssi="http://schemas.openxmlformats.org/package/2006/digital-signature">
          <mdssi:Format>YYYY-MM-DDThh:mm:ssTZD</mdssi:Format>
          <mdssi:Value>2016-12-29T21:47:18Z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SEREREREREhEhESERERERERERERERERERERERERERERERERERERERERERERERERERERERERERERERERERERERERERERERERERERERERERERERERAREREhERERIRESIRERESESIREREREREREREREREREREREREREREREREREREREREREREREREREREREREREREREREREREREREREREREREREREREREREREREf8RERERFNAIsA1BERESIRIREREREREREREREREREREREREREREREREREREREREREREREREREREREREREREREREREREREREREREREREREREREREREREREREBEREREttxIREUq49BIRERERERERERERERERERERERERERERERERERERERERERERERERERERERERERERERERERERERERERERERERERERERERERERERERER/xESESaBEREhEiEUoKYSEREhEhEREREREREREREREREREREREREREREREREREREREREREREREREREREREREREREREREREREREREREREREREREREREREREQEREhEjsTESEREREiJ7hBIRERERERERERERERERERERERERERERERERERERERERERERERERERERERERERERERERERERERERERERERERERERERERERERERH/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xEREREREREREREREREREREREREREREREREhLPERISERERERERERERERERERGtEvAHEREh0KERIRQPO0ESkEJLcau/EhESESEREREREREREREREREREREQEREREREREREREREREREREREREREREREREhEhLtIRERERERERERERERERERESJLMnmwUSESaAQRERLgf/ESTYY5oi8KEhEhITERERERERERERERERERERH/EREREREREREREREREREREREREREREREREREhFIYiERIREREREREREREREREREp4ReYtBERHABBEhEnCpQSIot2AiKQQRESETERERERERERERERERERERARERERERERERERERERERERERERERERERERIRIRFgIRERERERERERERERERERESEeghHQuBIREruBETESqQchETi1jxOgwSERIREREREREREREREREREREf8REREREREREREREREREREREREREREREREhEREiEoURMRERERERERERERERERESEitRI723EhEZwMERIhaQ0hESS4qxHAgyEREREREREREREREREREREREBERERERERERERERERERERERERERERERERERIREREaUREREREREREREREREREhEREx6BEn37YREc3LMRIRHgBRIRFIAEFQhxESERERERERERERERERERER/x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2016-12-29T21:47:18Z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IAiN4QC9CUEgvAR1IAAQAAACD9+QoAAAAACC4SC6C6BQvAR1IAWDUSCwAAAAAILhIL44XsagMAAADshexqAQAAAChZAwtozR1rjmjkaiQyRACAAcR1Dly/deBbv3UkMkQAZAEAAHtivHV7Yrx1+FLZBwAIAAAAAgAAAAAAAEQyRAAQarx1AAAAAAAAAAB4M0QABgAAAGwzRAAGAAAAAAAAAAAAAABsM0QAfDJEAOLqu3UAAAAAAAIAAAAARAAGAAAAbDNEAAYAAABMEr11AAAAAAAAAABsM0QABgAAAAAAAACoMkQAii67dQAAAAAAAgAAbDNE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CNsBoD4//8AAAAAAAAAAAAAAAAAAAAAECNsBoD4//96lwAAAABEAP480Xe0OEQA9XHVd5nPQgL+////jOPQd/Lg0HcElvoKMLhUAEiU+gpEMkQAEGq8dQAAAAAAAAAAeDNEAAYAAABsM0QABgAAAAIAAAAAAAAAXJT6CsiNEQtclPoKAAAAAMiNEQuUMkQAe2K8dXtivHUAAAAAAAgAAAACAAAAAAAAnDJEABBqvHUAAAAAAAAAANIzRAAHAAAAxDNEAAcAAAAAAAAAAAAAAMQzRADUMkQA4uq7dQAAAAAAAgAAAABEAAcAAADEM0QABwAAAEwSvXUAAAAAAAAAAMQzRAAHAAAAAAAAAAAzRACKLrt1AAAAAAACAADEM0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NDLtg0lAAAAk0XVrT6O+GpYiu4KAAAAAMUTIYciAIoBIA0EhLijRACMo0QACDcSCyANBIRMpkQADY/4aiANBIQAAAAAWM+GBND+gwQ4pUQAWNgdaxrMtg0AAAAAWNgdayANAADQy7YNJQAAAAAAAAAHAAAA0Mu2DQAAAAAAAAAAwKNEAOJ57GogAAAA/////wAAAAAAAAAAEAAAAAAAAAA4AAAAAQAAAAEAAAARAAAAEQAAABAAAAAAAAAAWM+GBND+gwQApAEA//////kUClWApEQAgKREANB4+GoAAAAArKZEAFjPhgTgePhq+RQKVTykRA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Cx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fl19Z1HqY6bBhLOmz//wAAAAB+d35aAABUykQASAK/dQAAAABIRVIAqMlEAFDzf3cAAAAAAABDaGFyVXBwZXJXAAHRd9XX1nWUykQAAAAAAADKRACAAcR1Dly/deBbv3UAykQAZAEAAHtivHV7Yrx18AlWAAAIAAAAAgAAAAAAACDKRAAQarx1AAAAAAAAAABay0QACQAAAEjLRAAJAAAAAAAAAAAAAABIy0QAWMpEAOLqu3UAAAAAAAIAAAAARAAJAAAASMtEAAkAAABMEr11AAAAAAAAAABIy0QACQAAAAAAAACEykQAii67dQAAAAAAAgAASMtEAAkAAABkdgAIAAAAACUAAAAMAAAAAwAAABgAAAAMAAAAAAAAAhIAAAAMAAAAAQAAAB4AAAAYAAAACwAAAGEAAAA1AQAAcgAAACUAAAAMAAAAAwAAAFQAAADYAAAADAAAAGEAAACXAAAAcQAAAAEAAACrCg1CAAANQgwAAABhAAAAFwAAAEwAAAAAAAAAAAAAAAAAAAD//////////3wAAABKAHUAYQBuACAAUABhAGIAbABvACAAUgBvAGQAcgDtAGcAdQBlAHoAIABGAC4ATWQ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35dfWdR6mOmwYSzps//8AAAAAfnd+WgAAVMpEAEgCv3UAAAAASEVSAKjJRABQ8393AAAAAAAAQ2hhclVwcGVyVwAB0XfV19Z1lMpEAAAAAAAAykQAgAHEdQ5cv3XgW791AMpEAGQBAAB7Yrx1e2K8dfAJVgAACAAAAAIAAAAAAAAgykQAEGq8dQAAAAAAAAAAWstEAAkAAABIy0QACQAAAAAAAAAAAAAASMtEAFjKRADi6rt1AAAAAAACAAAAAEQACQAAAEjLRAAJAAAATBK9dQAAAAAAAAAASMtEAAkAAAAAAAAAhMpEAIouu3UAAAAAAAIAAEjLRAAJAAAAZHYACAAAAAAlAAAADAAAAAEAAAAYAAAADAAAAP8AAAISAAAADAAAAAEAAAAeAAAAGAAAACoAAAAFAAAAhQAAABYAAAAlAAAADAAAAAEAAABUAAAAqAAAACsAAAAFAAAAgwAAABUAAAABAAAAqwoNQgAADUIrAAAABQAAAA8AAABMAAAAAAAAAAAAAAAAAAAA//////////9sAAAARgBpAHIAbQBhACAAbgBvACAAdgDhAGwAaQBkAGEARA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EQA/jzRd7Q4RAD1cdV3mc9CAv7///+M49B38uDQdwSW+gowuFQASJT6CkQyRAAQarx1AAAAAAAAAAB4M0QABgAAAGwzRAAGAAAAAgAAAAAAAABclPoKyI0RC1yU+goAAAAAyI0RC5QyRAB7Yrx1e2K8dQAAAAAACAAAAAIAAAAAAACcMkQAEGq8dQAAAAAAAAAA0jNEAAcAAADEM0QABwAAAAAAAAAAAAAAxDNEANQyRADi6rt1AAAAAAACAAAAAEQABwAAAMQzRAAHAAAATBK9dQAAAAAAAAAAxDNEAAcAAAAAAAAAADNEAIouu3UAAAAAAAIAAMQzR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IAiN4QC9CUEgvAR1IAAQAAACD9+QoAAAAACC4SC6C6BQvAR1IAWDUSCwAAAAAILhIL44XsagMAAADshexqAQAAAChZAwtozR1rjmjkaiQyRACAAcR1Dly/deBbv3UkMkQAZAEAAHtivHV7Yrx1+FLZBwAIAAAAAgAAAAAAAEQyRAAQarx1AAAAAAAAAAB4M0QABgAAAGwzRAAGAAAAAAAAAAAAAABsM0QAfDJEAOLqu3UAAAAAAAIAAAAARAAGAAAAbDNEAAYAAABMEr11AAAAAAAAAABsM0QABgAAAAAAAACoMkQAii67dQAAAAAAAgAAbDNE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CGBAAAAACA4ScL/p2/ddisD2yWDwGqWIruCgAAAAA3FCFqIgCKAWSjRABe9Npr5KNEAAAAAABYz4YEJKVEACSIgBIspEQAUwBlAGcAbwBlACAAVQBJAAAAAAAAAAAAJeTaa+EAAACgo0QAmjP5anB+EwvhAAAAAQAAAJ7hJwsAAEQAOjP5agQAAAAFAAAAAAAAAAAAAAAAAAAAnuEnC6ylRAAk39prMAwGCwQAAABYz4YEAAAAAKXj2msQAAAAAAAAAFMAZQBnAG8AZQAgAFUASQAAAApVgKREAICkRADhAAAAAAAAAIDhJwsAAAAAAQAAAAAAAAA8pEQ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s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Bv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S7Mk87NImwb1IEY6Q/2YGD8tjrU=</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zvmrW9g10YIp4dRCvvdQxwxeu/0=</DigestValue>
    </Reference>
    <Reference URI="#idValidSigLnImg" Type="http://www.w3.org/2000/09/xmldsig#Object">
      <DigestMethod Algorithm="http://www.w3.org/2000/09/xmldsig#sha1"/>
      <DigestValue>YKFsrxJVlJQrmx4kqYIuykhvcps=</DigestValue>
    </Reference>
    <Reference URI="#idInvalidSigLnImg" Type="http://www.w3.org/2000/09/xmldsig#Object">
      <DigestMethod Algorithm="http://www.w3.org/2000/09/xmldsig#sha1"/>
      <DigestValue>szx3reVnh3gFxUMH+FQHHUlX7x4=</DigestValue>
    </Reference>
  </SignedInfo>
  <SignatureValue>CN5vBUlQdAxy65p/k0IAItq4G46KXeX2jG3eOoB9GnoJa56RzzG8H5PA9WGkvewLRJjQW25SSWOf
I8r2s4sbVGB9iL9cK0jfJKid2Qlcz22d6i57JG3/f/nxt84g1idcUMyufgvVZyD+kDciovCVD50C
2A2kxxdgpHWDMGSo6o1hf/MWNlxwf8L6TJ96L19KMMDa28qHxLooaOgYK6oftr5fPHf6F3Fkwyh8
iUU2BtnB18L0NNZab/ssQmWM+kGijJRPFfznmBErgXf0v5p9X1iK66dLBgTeARODr/pgg6LT5HE8
VAm1xeR34sThfPw/E2IQEwSFJz2FOAUZM/Wnxw==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media/image3.emf?ContentType=image/x-emf">
        <DigestMethod Algorithm="http://www.w3.org/2000/09/xmldsig#sha1"/>
        <DigestValue>yOrXnsPpwGiErSxtuxHKYKoSeG4=</DigestValue>
      </Reference>
      <Reference URI="/xl/sharedStrings.xml?ContentType=application/vnd.openxmlformats-officedocument.spreadsheetml.sharedStrings+xml">
        <DigestMethod Algorithm="http://www.w3.org/2000/09/xmldsig#sha1"/>
        <DigestValue>OB6YhV88lKfeRIqK2T2ca9nU+HE=</DigestValue>
      </Reference>
      <Reference URI="/xl/drawings/vmlDrawing1.vml?ContentType=application/vnd.openxmlformats-officedocument.vmlDrawing">
        <DigestMethod Algorithm="http://www.w3.org/2000/09/xmldsig#sha1"/>
        <DigestValue>xIq0y/VExsoizCedv5wuVIGYsQg=</DigestValue>
      </Reference>
      <Reference URI="/xl/media/image6.jpeg?ContentType=image/jpeg">
        <DigestMethod Algorithm="http://www.w3.org/2000/09/xmldsig#sha1"/>
        <DigestValue>t02czBjOGtjPSakqWFT7mgwfR1U=</DigestValue>
      </Reference>
      <Reference URI="/xl/media/image8.jpeg?ContentType=image/jpeg">
        <DigestMethod Algorithm="http://www.w3.org/2000/09/xmldsig#sha1"/>
        <DigestValue>Xacck+miE+FcZw5pdYMw6LejF0s=</DigestValue>
      </Reference>
      <Reference URI="/xl/styles.xml?ContentType=application/vnd.openxmlformats-officedocument.spreadsheetml.styles+xml">
        <DigestMethod Algorithm="http://www.w3.org/2000/09/xmldsig#sha1"/>
        <DigestValue>uASCboX9p40aFPggVDLzpDtGeVk=</DigestValue>
      </Reference>
      <Reference URI="/xl/theme/theme1.xml?ContentType=application/vnd.openxmlformats-officedocument.theme+xml">
        <DigestMethod Algorithm="http://www.w3.org/2000/09/xmldsig#sha1"/>
        <DigestValue>R4kIvsVDsowaZpCdS6qlPBKvBng=</DigestValue>
      </Reference>
      <Reference URI="/xl/media/image1.emf?ContentType=image/x-emf">
        <DigestMethod Algorithm="http://www.w3.org/2000/09/xmldsig#sha1"/>
        <DigestValue>5Fzt7CbaNmhDJjxa6iBryy9rDcA=</DigestValue>
      </Reference>
      <Reference URI="/xl/media/image2.emf?ContentType=image/x-emf">
        <DigestMethod Algorithm="http://www.w3.org/2000/09/xmldsig#sha1"/>
        <DigestValue>ofYxOGEl4VzyyF4aAUlieMg6yMM=</DigestValue>
      </Reference>
      <Reference URI="/xl/media/image4.jpeg?ContentType=image/jpeg">
        <DigestMethod Algorithm="http://www.w3.org/2000/09/xmldsig#sha1"/>
        <DigestValue>KNwJdxHNkLzlEenz5dM/rDpc/uQ=</DigestValue>
      </Reference>
      <Reference URI="/xl/externalLinks/externalLink2.xml?ContentType=application/vnd.openxmlformats-officedocument.spreadsheetml.externalLink+xml">
        <DigestMethod Algorithm="http://www.w3.org/2000/09/xmldsig#sha1"/>
        <DigestValue>k5z+Pf+iFxHNs+jMwCS+AtZAk4g=</DigestValue>
      </Reference>
      <Reference URI="/xl/drawings/vmlDrawing2.vml?ContentType=application/vnd.openxmlformats-officedocument.vmlDrawing">
        <DigestMethod Algorithm="http://www.w3.org/2000/09/xmldsig#sha1"/>
        <DigestValue>fh/OnSZKoSVnqdKh7j03RAIOwp4=</DigestValue>
      </Reference>
      <Reference URI="/xl/externalLinks/externalLink1.xml?ContentType=application/vnd.openxmlformats-officedocument.spreadsheetml.externalLink+xml">
        <DigestMethod Algorithm="http://www.w3.org/2000/09/xmldsig#sha1"/>
        <DigestValue>BIFFbFVZXeYIvI1aYmVXhUZmaLE=</DigestValue>
      </Reference>
      <Reference URI="/xl/drawings/drawing1.xml?ContentType=application/vnd.openxmlformats-officedocument.drawing+xml">
        <DigestMethod Algorithm="http://www.w3.org/2000/09/xmldsig#sha1"/>
        <DigestValue>aVmu5kEfYm2tfX/YJRNhejdsTbI=</DigestValue>
      </Reference>
      <Reference URI="/xl/workbook.xml?ContentType=application/vnd.openxmlformats-officedocument.spreadsheetml.sheet.main+xml">
        <DigestMethod Algorithm="http://www.w3.org/2000/09/xmldsig#sha1"/>
        <DigestValue>y7tl54/DMz9wpGsTJ7BqRhoeoO4=</DigestValue>
      </Reference>
      <Reference URI="/xl/media/image9.jpeg?ContentType=image/jpeg">
        <DigestMethod Algorithm="http://www.w3.org/2000/09/xmldsig#sha1"/>
        <DigestValue>GUROpFEo18moA31JGfJ1adg4VR8=</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worksheets/sheet3.xml?ContentType=application/vnd.openxmlformats-officedocument.spreadsheetml.worksheet+xml">
        <DigestMethod Algorithm="http://www.w3.org/2000/09/xmldsig#sha1"/>
        <DigestValue>qnQQg9By1nkk76jMamPa5yx5CtI=</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drawings/drawing2.xml?ContentType=application/vnd.openxmlformats-officedocument.drawing+xml">
        <DigestMethod Algorithm="http://www.w3.org/2000/09/xmldsig#sha1"/>
        <DigestValue>7VvoQCxQM5y8JFghIwcjJ+PInl8=</DigestValue>
      </Reference>
      <Reference URI="/xl/calcChain.xml?ContentType=application/vnd.openxmlformats-officedocument.spreadsheetml.calcChain+xml">
        <DigestMethod Algorithm="http://www.w3.org/2000/09/xmldsig#sha1"/>
        <DigestValue>nB6qQvVuVS+TeBdUOMIzBGP9Ik0=</DigestValue>
      </Reference>
      <Reference URI="/xl/worksheets/sheet1.xml?ContentType=application/vnd.openxmlformats-officedocument.spreadsheetml.worksheet+xml">
        <DigestMethod Algorithm="http://www.w3.org/2000/09/xmldsig#sha1"/>
        <DigestValue>OWpy+B0hAOZvshJYa8iC+8n9cmY=</DigestValue>
      </Reference>
      <Reference URI="/xl/worksheets/sheet2.xml?ContentType=application/vnd.openxmlformats-officedocument.spreadsheetml.worksheet+xml">
        <DigestMethod Algorithm="http://www.w3.org/2000/09/xmldsig#sha1"/>
        <DigestValue>VbvMmQyO6J0HakLq6vo6Iwo2D1g=</DigestValue>
      </Reference>
      <Reference URI="/xl/media/image5.png?ContentType=image/png">
        <DigestMethod Algorithm="http://www.w3.org/2000/09/xmldsig#sha1"/>
        <DigestValue>X8ifBPrZdk/1pGH6XtoivWXMYRg=</DigestValue>
      </Reference>
      <Reference URI="/xl/media/image7.png?ContentType=image/png">
        <DigestMethod Algorithm="http://www.w3.org/2000/09/xmldsig#sha1"/>
        <DigestValue>vbG+gTxGr6BusXy/W7WZeUj3RwQ=</DigestValue>
      </Reference>
      <Reference URI="/xl/printerSettings/printerSettings3.bin?ContentType=application/vnd.openxmlformats-officedocument.spreadsheetml.printerSettings">
        <DigestMethod Algorithm="http://www.w3.org/2000/09/xmldsig#sha1"/>
        <DigestValue>w8cfzS6D6hL5q+QDYQQpfxXsluY=</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EorHJSNWULz0uzBrKPPdTrW3xZc=</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0/AJzcN/9l0f02AjmRw3U5MPiro=</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2016-12-29T22:24:07Z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2016-12-29T22:24:07Z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ygUaAIICAAAAcxMMAAAAACAUIcwiAIoBAAAAAAAAAACCAgAAygUaADyoLgAj4D93ygUaAAAAAABYqC4AxZZJdSCzpwAAAAAATPQpAgIAAAAAAAAAAAAAACjv5wG0qC4A/rNyc8oFGgCCAgAAAgAAAAAAAAAGAAAAgAGfdQAAAAB4jtgHgAGfdZ8QEwDKDQqptKguADaBmnV4jtgHAAAAAIABn3W0qC4AVYGadYABn3UAAAF34AQ7FdyoLgCTgJp1AQAAAMSoLgAQAAAAAwEAAOAEOxU/CwF34AQ7FQ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ABzEwxjZpN2ig4hJSIAigHsR/kCLKguAFhpk3YAAAAAAAAAAOCoLgDWhpJ2BgAAAAAAAADTCAEOAAAAAEA0GxUBAAAAQDQbFQAAAAAGAAAAgAGfdUA0GxVoWWwAgAGfdY8QEwDZEQqCAAAuADaBmnVoWWwAQDQbFYABn3WUqC4AVYGadYABn3XTCAEO0wgBDryoLgCTgJp1AQAAAKSoLgD+nZp1MTlWWgAAAQ4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Anternativa</vt:lpstr>
      <vt:lpstr>ALT. 2</vt:lpstr>
      <vt:lpstr>'ALT.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2016-12-29T21:34:57Z</dcterms:modified>
</cp:coreProperties>
</file>