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01 Guacolda\"/>
    </mc:Choice>
  </mc:AlternateContent>
  <bookViews>
    <workbookView xWindow="0" yWindow="-48" windowWidth="10800" windowHeight="8196"/>
  </bookViews>
  <sheets>
    <sheet name="Datos" sheetId="8" r:id="rId1"/>
    <sheet name="Alternativa" sheetId="11" r:id="rId2"/>
    <sheet name="ALT. 1" sheetId="15" r:id="rId3"/>
    <sheet name="ALT. 5" sheetId="13" r:id="rId4"/>
  </sheets>
  <externalReferences>
    <externalReference r:id="rId5"/>
    <externalReference r:id="rId6"/>
  </externalReferences>
  <definedNames>
    <definedName name="ALTERNATIVA" localSheetId="2">#REF!</definedName>
    <definedName name="ALTERNATIVA">#REF!</definedName>
    <definedName name="ALTERNATIVO">[1]NOMBRES!$M$2:$M$7</definedName>
    <definedName name="_xlnm.Print_Area" localSheetId="3">'ALT. 5'!$B$1:$I$24</definedName>
    <definedName name="COMBUSTIBLE" localSheetId="2">#REF!</definedName>
    <definedName name="COMBUSTIBLE">#REF!</definedName>
    <definedName name="DECISION" localSheetId="2">#REF!</definedName>
    <definedName name="DECISION">#REF!</definedName>
    <definedName name="FUENTE" localSheetId="2">#REF!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31" i="15" l="1"/>
  <c r="B9" i="15"/>
  <c r="B8" i="13" l="1"/>
  <c r="B26" i="13"/>
</calcChain>
</file>

<file path=xl/comments1.xml><?xml version="1.0" encoding="utf-8"?>
<comments xmlns="http://schemas.openxmlformats.org/spreadsheetml/2006/main">
  <authors>
    <author>Autor</author>
  </authors>
  <commentList>
    <comment ref="I11" authorId="0" shapeId="0">
      <text>
        <r>
          <rPr>
            <b/>
            <sz val="9"/>
            <color indexed="81"/>
            <rFont val="Tahoma"/>
            <family val="2"/>
          </rPr>
          <t>Autor:</t>
        </r>
        <r>
          <rPr>
            <sz val="9"/>
            <color indexed="81"/>
            <rFont val="Tahoma"/>
            <family val="2"/>
          </rPr>
          <t xml:space="preserve">
Si flujo no se mide con CEMS, describir en observaciones</t>
        </r>
      </text>
    </comment>
    <comment ref="I33" authorId="0" shapeId="0">
      <text>
        <r>
          <rPr>
            <b/>
            <sz val="9"/>
            <color indexed="81"/>
            <rFont val="Tahoma"/>
            <family val="2"/>
          </rPr>
          <t>Autor:</t>
        </r>
        <r>
          <rPr>
            <sz val="9"/>
            <color indexed="81"/>
            <rFont val="Tahoma"/>
            <family val="2"/>
          </rPr>
          <t xml:space="preserve">
Si flujo no se mide con CEMS, describir en observaciones</t>
        </r>
      </text>
    </comment>
    <comment ref="I74" authorId="0" shapeId="0">
      <text>
        <r>
          <rPr>
            <b/>
            <sz val="9"/>
            <color indexed="81"/>
            <rFont val="Tahoma"/>
            <family val="2"/>
          </rPr>
          <t>Autor:</t>
        </r>
        <r>
          <rPr>
            <sz val="9"/>
            <color indexed="81"/>
            <rFont val="Tahoma"/>
            <family val="2"/>
          </rPr>
          <t xml:space="preserve">
Si flujo no se mide con CEMS, describir en observaciones</t>
        </r>
      </text>
    </comment>
    <comment ref="I96"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sharedStrings.xml><?xml version="1.0" encoding="utf-8"?>
<sst xmlns="http://schemas.openxmlformats.org/spreadsheetml/2006/main" count="743" uniqueCount="205">
  <si>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</si>
  <si>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</si>
  <si>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</si>
  <si>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</si>
  <si>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</si>
  <si>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</si>
  <si>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</si>
  <si>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</si>
  <si>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</si>
  <si>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</si>
  <si>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</si>
  <si>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</si>
  <si>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</si>
  <si>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</si>
  <si>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</si>
  <si>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</si>
  <si>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</si>
  <si>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</si>
  <si>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</si>
  <si>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</si>
  <si>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</si>
  <si>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</si>
  <si>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</si>
  <si>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</si>
  <si>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</si>
  <si>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</si>
  <si>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</si>
  <si>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</si>
  <si>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</si>
  <si>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</si>
  <si>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</si>
  <si>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</si>
  <si>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</si>
  <si>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</si>
  <si>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</si>
  <si>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</si>
  <si>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</si>
  <si>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</si>
  <si>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</si>
  <si>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</si>
  <si>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</si>
  <si>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</si>
  <si>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</si>
  <si>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</si>
  <si>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</si>
  <si>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</si>
  <si>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</si>
  <si>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</si>
  <si>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</si>
  <si>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</si>
  <si>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</si>
  <si>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</si>
  <si>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</si>
  <si>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</si>
  <si>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</si>
  <si>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</si>
  <si>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</si>
  <si>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GUACOLDA ENERGIA S.A.</t>
  </si>
  <si>
    <t>Rosario Norte N°532, Piso 19. Las Condes. Santiago</t>
  </si>
  <si>
    <t>Osvaldo Aníbal Ledezma Ayarza</t>
  </si>
  <si>
    <t>Guacolda</t>
  </si>
  <si>
    <t>Isla Guacolda s/n</t>
  </si>
  <si>
    <t>Huasco</t>
  </si>
  <si>
    <t>DS</t>
  </si>
  <si>
    <t>APROBADO, EN PROCESO DE PROMULGACIÓN</t>
  </si>
  <si>
    <t>RCA</t>
  </si>
  <si>
    <t>PPCA Huasco</t>
  </si>
  <si>
    <t>UGE1</t>
  </si>
  <si>
    <t>GE000016-0</t>
  </si>
  <si>
    <t>Mitsubishi</t>
  </si>
  <si>
    <t>Caldera:E-436/Turbina:TC2F-28</t>
  </si>
  <si>
    <t>Carbón + Petcoke</t>
  </si>
  <si>
    <t>Petróleo 2 (Diesel)</t>
  </si>
  <si>
    <t>SI</t>
  </si>
  <si>
    <t>Filtro de manga</t>
  </si>
  <si>
    <t>TENGY-GUTSCHE</t>
  </si>
  <si>
    <t>Reduccion Catalitica selectiva (SCR)</t>
  </si>
  <si>
    <t>MAL GmbH</t>
  </si>
  <si>
    <t>TIPO EQUIPO DE ABATIMIENTO 3</t>
  </si>
  <si>
    <t>Desulfurizador Seco (DRY FGD)</t>
  </si>
  <si>
    <t>MARCA EQUIPO DE ABATIMIENTO 3</t>
  </si>
  <si>
    <t xml:space="preserve"> UGE, Compuesta por Caldera Acuotubolar de alta presión, Subcrítica y Generador de Vapor</t>
  </si>
  <si>
    <t>N° 1</t>
  </si>
  <si>
    <t>N° 2</t>
  </si>
  <si>
    <t xml:space="preserve"> UGE Compuesta por Caldera Acuotubolar de alta presión, Subcrítica y Generador de Vapor  </t>
  </si>
  <si>
    <t>UGE2</t>
  </si>
  <si>
    <t>GE000017-9</t>
  </si>
  <si>
    <t>Caldera:E-442/Turbina:TC2F-28</t>
  </si>
  <si>
    <t>Si</t>
  </si>
  <si>
    <t>N° 3</t>
  </si>
  <si>
    <t>UGE3</t>
  </si>
  <si>
    <t>GE000079-9</t>
  </si>
  <si>
    <t>Caldera:D-00030/Turbina:TC2F-30 ISB</t>
  </si>
  <si>
    <t xml:space="preserve">Carbón </t>
  </si>
  <si>
    <t>NO INFORMA</t>
  </si>
  <si>
    <t>Quemador LOW NOX</t>
  </si>
  <si>
    <t xml:space="preserve">Mitsubishi </t>
  </si>
  <si>
    <t>Precipitador electrostaticos</t>
  </si>
  <si>
    <t>KC COTRELL</t>
  </si>
  <si>
    <t>Desulfurizador Humedo (WET FGD)</t>
  </si>
  <si>
    <t>N° 4</t>
  </si>
  <si>
    <t>UGE4</t>
  </si>
  <si>
    <t>GE000080-2</t>
  </si>
  <si>
    <t xml:space="preserve">Caldera:D-00032/Turbina:TC2F-30 ISB </t>
  </si>
  <si>
    <t>Carbón bituminoso + Carbón sub-bituminoso</t>
  </si>
  <si>
    <t>ANDRITZ ENERGY &amp; ENVIRONMENT GmbH</t>
  </si>
  <si>
    <t>N° 5</t>
  </si>
  <si>
    <t>UGE5</t>
  </si>
  <si>
    <t>GE000215-1</t>
  </si>
  <si>
    <t>05-HBB01-SS101</t>
  </si>
  <si>
    <t>Precipitador Electrostaticos</t>
  </si>
  <si>
    <t>KANKA</t>
  </si>
  <si>
    <t>No Informa</t>
  </si>
  <si>
    <t>MELSEC-Q</t>
  </si>
  <si>
    <t>MITSUBISHI</t>
  </si>
  <si>
    <t>SISTEMA DAHS</t>
  </si>
  <si>
    <t>CONVERTIDOR NO2/NO</t>
  </si>
  <si>
    <t>0 - 25   mmH2O</t>
  </si>
  <si>
    <t>PRESIÓN_DIFERENCIAL</t>
  </si>
  <si>
    <t xml:space="preserve">Gas Flow Monitor </t>
  </si>
  <si>
    <t>EEMC</t>
  </si>
  <si>
    <t>FLUJO</t>
  </si>
  <si>
    <t>0- 150   ppm</t>
  </si>
  <si>
    <t>DISPERSIÓN_DE_LUZ</t>
  </si>
  <si>
    <t>HGS N° RR8FTCSN (200120390)</t>
  </si>
  <si>
    <t>ENDA-5800</t>
  </si>
  <si>
    <t>HORIBA</t>
  </si>
  <si>
    <t>NOX</t>
  </si>
  <si>
    <t>0- 100   ppm</t>
  </si>
  <si>
    <t>0 - 200   S.L.</t>
  </si>
  <si>
    <t>FWE200</t>
  </si>
  <si>
    <t>SICK</t>
  </si>
  <si>
    <t>ANALIZADOR</t>
  </si>
  <si>
    <t>GCR-50</t>
  </si>
  <si>
    <t>ACONDICIONADOR DE LA MUESTRA</t>
  </si>
  <si>
    <t>150LB 2B RF SUS-304</t>
  </si>
  <si>
    <t>LE3</t>
  </si>
  <si>
    <t>SONDA</t>
  </si>
  <si>
    <t>RANGO DE MEDICIÓN</t>
  </si>
  <si>
    <t>PRINCIPIO FUNCIONAMIENTO</t>
  </si>
  <si>
    <t>N° DE SERIE</t>
  </si>
  <si>
    <t>MARCA</t>
  </si>
  <si>
    <t>DESCRIPCIÓN DE LOS EQUIPOS</t>
  </si>
  <si>
    <t>Alternativa 5</t>
  </si>
  <si>
    <t>OBSERVACIONES</t>
  </si>
  <si>
    <t>EN PROCESO</t>
  </si>
  <si>
    <t>ESTADO ACTUAL (VALIDADO/ RECHAZADO/ EN PROCESO)</t>
  </si>
  <si>
    <t xml:space="preserve">FECHA ÚLTIMA VALIDACIÓN </t>
  </si>
  <si>
    <t>FECHA RESOLUCIÓN ÚLTIMA VALIDACIÓN</t>
  </si>
  <si>
    <t>N° RESOLUCIÓN ÚLTIMA VALIDACIÓN</t>
  </si>
  <si>
    <t>FECHA RESOLUCIÓN VALIDACIÓN INICIAL</t>
  </si>
  <si>
    <t>N° RESOLUCIÓN VALIDACIÓN INICIAL</t>
  </si>
  <si>
    <t>INFORMACIÓN GENERAL *</t>
  </si>
  <si>
    <t>S7-300</t>
  </si>
  <si>
    <t xml:space="preserve">SIEMENS </t>
  </si>
  <si>
    <t>1874/2041543</t>
  </si>
  <si>
    <t>CG-2</t>
  </si>
  <si>
    <t>M&amp;C</t>
  </si>
  <si>
    <t>0 - 30   m/s</t>
  </si>
  <si>
    <t>ULTRASONICO</t>
  </si>
  <si>
    <t>D-FL 200</t>
  </si>
  <si>
    <t>DURAG</t>
  </si>
  <si>
    <t>0- 80   ppm</t>
  </si>
  <si>
    <t>NDIR</t>
  </si>
  <si>
    <t>3.350170.3</t>
  </si>
  <si>
    <t>AO2020</t>
  </si>
  <si>
    <t>ABB</t>
  </si>
  <si>
    <t>0- 1500   ppm</t>
  </si>
  <si>
    <t>0 - 0.3 D.O.
0 - 46,9   mg/m3</t>
  </si>
  <si>
    <t>OPACIDAD_O_DENSIDAD_ÓPTICA</t>
  </si>
  <si>
    <t>D-R 290</t>
  </si>
  <si>
    <t>13060060/2041543-5</t>
  </si>
  <si>
    <t>EC/L</t>
  </si>
  <si>
    <t>20755/2041543</t>
  </si>
  <si>
    <t>SP-2000-H</t>
  </si>
  <si>
    <t>1875/2041543</t>
  </si>
  <si>
    <t>0 - 30 m/s</t>
  </si>
  <si>
    <t>0- 500   ppm</t>
  </si>
  <si>
    <t>3.350169.3</t>
  </si>
  <si>
    <t>AO2021</t>
  </si>
  <si>
    <t>0 - 10   mg/m3</t>
  </si>
  <si>
    <t xml:space="preserve">D-R 820F </t>
  </si>
  <si>
    <t>13060061/2014543-5</t>
  </si>
  <si>
    <t>20756/2041543</t>
  </si>
  <si>
    <t>VALIDADO</t>
  </si>
  <si>
    <t>1873/2041543</t>
  </si>
  <si>
    <t>SCC-K</t>
  </si>
  <si>
    <t>ULTRASONIDO</t>
  </si>
  <si>
    <t>QUIMIOLUMINISCENCIA</t>
  </si>
  <si>
    <t>3.350168.3</t>
  </si>
  <si>
    <t>ABB ADVANCE OPTIMA 2020</t>
  </si>
  <si>
    <t>13060062/2041543-5</t>
  </si>
  <si>
    <t>20754/2041543</t>
  </si>
  <si>
    <t>ANEXO N° 1: ALTERNATIVA N° 1</t>
  </si>
  <si>
    <t xml:space="preserve">0 - 20   %
</t>
  </si>
  <si>
    <t>0 - 20   %</t>
  </si>
  <si>
    <t>AO2022</t>
  </si>
  <si>
    <r>
      <t>0 - 0,3 O.D.
0 - 488 mg/m</t>
    </r>
    <r>
      <rPr>
        <vertAlign val="superscript"/>
        <sz val="8"/>
        <color theme="1"/>
        <rFont val="Calibri"/>
        <family val="2"/>
        <scheme val="minor"/>
      </rPr>
      <t>3</t>
    </r>
  </si>
  <si>
    <t>UGE 4</t>
  </si>
  <si>
    <t>UGE 5</t>
  </si>
  <si>
    <t>76.4189.18-3</t>
  </si>
  <si>
    <t xml:space="preserve">N 6849200  ;  E 279000 </t>
  </si>
  <si>
    <t>-</t>
  </si>
  <si>
    <t>ANEXO N° 2: ALTERNATIVA N° 5</t>
  </si>
  <si>
    <t>Expediente: DFZ-2016-4901-III-LEY-EI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</si>
</sst>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0">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b/>
      <sz val="9"/>
      <color indexed="81"/>
      <name val="Tahoma"/>
      <family val="2"/>
    </font>
    <font>
      <sz val="9"/>
      <color indexed="81"/>
      <name val="Tahoma"/>
      <family val="2"/>
    </font>
    <font>
      <b/>
      <sz val="8"/>
      <name val="Calibri"/>
      <family val="2"/>
      <scheme val="minor"/>
    </font>
    <font>
      <vertAlign val="superscript"/>
      <sz val="8"/>
      <color theme="1"/>
      <name val="Calibri"/>
      <family val="2"/>
      <scheme val="minor"/>
    </font>
    <font>
      <sz val="8"/>
      <color rgb="FF222222"/>
      <name val="Calibri"/>
      <family val="2"/>
      <scheme val="minor"/>
    </font>
    <font>
      <b/>
      <sz val="10"/>
      <name val="Calibri "/>
    </font>
    <font>
      <b/>
      <sz val="8"/>
      <name val="Arial"/>
      <family val="2"/>
    </font>
    <font>
      <sz val="8"/>
      <color rgb="FF222222"/>
      <name val="Arial"/>
      <family val="2"/>
    </font>
    <font>
      <b/>
      <sz val="8"/>
      <name val="Calibri "/>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44">
    <xf numFmtId="0" fontId="0" fillId="0" borderId="0" xfId="0"/>
    <xf numFmtId="0" fontId="0" fillId="0" borderId="0" xfId="0" applyAlignment="1">
      <alignment horizontal="center"/>
    </xf>
    <xf numFmtId="0" fontId="2" fillId="0" borderId="1" xfId="0" applyFont="1" applyFill="1" applyBorder="1"/>
    <xf numFmtId="0" fontId="10" fillId="0" borderId="1" xfId="1" applyFont="1" applyFill="1" applyBorder="1" applyAlignment="1">
      <alignment vertical="center"/>
    </xf>
    <xf numFmtId="0" fontId="10" fillId="0" borderId="1" xfId="1" applyFont="1" applyFill="1" applyBorder="1" applyAlignment="1">
      <alignment vertical="center" wrapText="1"/>
    </xf>
    <xf numFmtId="0" fontId="9" fillId="2" borderId="1" xfId="0" applyFont="1" applyFill="1" applyBorder="1" applyAlignment="1">
      <alignment horizontal="center"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xf numFmtId="0" fontId="13" fillId="0" borderId="0" xfId="1" applyFont="1" applyAlignment="1">
      <alignment horizontal="center" vertical="center"/>
    </xf>
    <xf numFmtId="0" fontId="3" fillId="0" borderId="0" xfId="0" applyFont="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2" fillId="6" borderId="4" xfId="0" applyFont="1" applyFill="1" applyBorder="1" applyAlignment="1">
      <alignment horizontal="left" vertical="center"/>
    </xf>
    <xf numFmtId="0" fontId="2" fillId="4" borderId="1" xfId="0" applyFont="1" applyFill="1" applyBorder="1" applyAlignment="1">
      <alignment horizontal="center" vertical="center" wrapText="1"/>
    </xf>
    <xf numFmtId="0" fontId="15"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lignment horizontal="center"/>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0" borderId="0" xfId="0" applyFont="1" applyFill="1" applyBorder="1" applyAlignment="1">
      <alignment horizontal="center" vertical="center"/>
    </xf>
    <xf numFmtId="0" fontId="2" fillId="0" borderId="0" xfId="0" applyFont="1" applyFill="1" applyBorder="1"/>
    <xf numFmtId="14" fontId="2" fillId="0" borderId="1" xfId="0" applyNumberFormat="1" applyFont="1" applyBorder="1"/>
    <xf numFmtId="0" fontId="15" fillId="0" borderId="1" xfId="0" applyFont="1" applyBorder="1"/>
    <xf numFmtId="14" fontId="15" fillId="0" borderId="1" xfId="0" applyNumberFormat="1" applyFont="1" applyBorder="1"/>
    <xf numFmtId="0" fontId="2" fillId="4" borderId="1" xfId="0" applyFont="1" applyFill="1" applyBorder="1" applyAlignment="1">
      <alignment vertical="center"/>
    </xf>
    <xf numFmtId="14" fontId="2" fillId="4" borderId="1" xfId="0" applyNumberFormat="1" applyFont="1" applyFill="1" applyBorder="1" applyAlignme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2" fillId="0" borderId="0" xfId="0" applyFont="1" applyFill="1" applyBorder="1" applyAlignment="1">
      <alignment horizontal="left"/>
    </xf>
    <xf numFmtId="0" fontId="2" fillId="0" borderId="0" xfId="0" applyFont="1" applyFill="1" applyBorder="1" applyAlignment="1">
      <alignment wrapText="1"/>
    </xf>
    <xf numFmtId="0" fontId="10" fillId="0" borderId="0" xfId="1" applyFont="1" applyFill="1" applyBorder="1" applyAlignment="1">
      <alignment horizontal="left" vertical="center"/>
    </xf>
    <xf numFmtId="0" fontId="2" fillId="0" borderId="1" xfId="0" applyFont="1" applyFill="1" applyBorder="1" applyAlignment="1">
      <alignment vertical="center"/>
    </xf>
    <xf numFmtId="0" fontId="0" fillId="0" borderId="0" xfId="0" applyFill="1" applyAlignment="1">
      <alignment vertical="center"/>
    </xf>
    <xf numFmtId="0" fontId="2" fillId="0" borderId="1" xfId="0" applyFont="1" applyFill="1" applyBorder="1" applyAlignment="1">
      <alignment vertical="center" wrapText="1"/>
    </xf>
    <xf numFmtId="14" fontId="2" fillId="0" borderId="1" xfId="0" applyNumberFormat="1" applyFont="1" applyFill="1" applyBorder="1" applyAlignment="1">
      <alignment vertical="center" wrapText="1"/>
    </xf>
    <xf numFmtId="0" fontId="2" fillId="0" borderId="1" xfId="0" applyFont="1" applyFill="1" applyBorder="1" applyAlignment="1">
      <alignment horizontal="right" vertical="center" wrapText="1"/>
    </xf>
    <xf numFmtId="0" fontId="9"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Alignment="1">
      <alignment vertical="center"/>
    </xf>
    <xf numFmtId="0" fontId="2" fillId="0" borderId="0" xfId="0" applyFont="1" applyFill="1" applyBorder="1" applyAlignment="1">
      <alignment vertical="center" wrapText="1"/>
    </xf>
    <xf numFmtId="0" fontId="2" fillId="0" borderId="1" xfId="0" applyFont="1" applyFill="1" applyBorder="1" applyAlignment="1">
      <alignment horizontal="left" vertical="center" wrapText="1"/>
    </xf>
    <xf numFmtId="0" fontId="10" fillId="0" borderId="7" xfId="1" applyFont="1" applyFill="1" applyBorder="1" applyAlignment="1">
      <alignment vertical="center"/>
    </xf>
    <xf numFmtId="0" fontId="10" fillId="0" borderId="8" xfId="1" applyFont="1" applyFill="1" applyBorder="1" applyAlignment="1">
      <alignment vertical="center"/>
    </xf>
    <xf numFmtId="0" fontId="10" fillId="0" borderId="9" xfId="1"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18" fillId="0" borderId="1" xfId="0" applyFont="1" applyBorder="1" applyAlignment="1">
      <alignment horizontal="center" vertical="center"/>
    </xf>
    <xf numFmtId="0" fontId="2" fillId="6" borderId="0" xfId="0" applyFont="1" applyFill="1" applyBorder="1" applyAlignment="1">
      <alignment horizontal="left" vertical="center"/>
    </xf>
    <xf numFmtId="0" fontId="19" fillId="0" borderId="0" xfId="1" applyFont="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5" fillId="0" borderId="0" xfId="1" applyFont="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0" fillId="0" borderId="8" xfId="0" applyBorder="1" applyAlignment="1">
      <alignment horizontal="center"/>
    </xf>
    <xf numFmtId="0" fontId="10" fillId="0" borderId="1" xfId="1" applyFont="1" applyFill="1" applyBorder="1" applyAlignment="1">
      <alignment horizontal="left"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9"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3" fillId="2" borderId="1" xfId="0" applyFont="1" applyFill="1" applyBorder="1" applyAlignment="1">
      <alignment horizontal="left" vertical="center"/>
    </xf>
    <xf numFmtId="0" fontId="10" fillId="0" borderId="18" xfId="1" applyFont="1" applyFill="1" applyBorder="1" applyAlignment="1">
      <alignment horizontal="center" vertical="center" wrapText="1"/>
    </xf>
    <xf numFmtId="0" fontId="2" fillId="6" borderId="1" xfId="0" applyFont="1" applyFill="1" applyBorder="1" applyAlignment="1">
      <alignment horizontal="left" vertical="center"/>
    </xf>
    <xf numFmtId="0" fontId="19" fillId="0" borderId="0" xfId="1" applyFont="1" applyAlignment="1">
      <alignment horizontal="center" vertical="center"/>
    </xf>
    <xf numFmtId="14" fontId="19" fillId="0" borderId="23" xfId="1" applyNumberFormat="1" applyFont="1" applyBorder="1" applyAlignment="1">
      <alignment horizontal="center" vertical="center"/>
    </xf>
    <xf numFmtId="0" fontId="19" fillId="0" borderId="22" xfId="1" applyFont="1" applyBorder="1" applyAlignment="1">
      <alignment horizontal="center" vertical="center"/>
    </xf>
    <xf numFmtId="0" fontId="19" fillId="0" borderId="21" xfId="1" applyFont="1" applyBorder="1" applyAlignment="1">
      <alignment horizontal="center" vertical="center"/>
    </xf>
    <xf numFmtId="0" fontId="2" fillId="6" borderId="7" xfId="0" applyFont="1" applyFill="1" applyBorder="1" applyAlignment="1">
      <alignment horizontal="left" vertical="center"/>
    </xf>
    <xf numFmtId="0" fontId="2" fillId="6" borderId="8" xfId="0" applyFont="1" applyFill="1" applyBorder="1" applyAlignment="1">
      <alignment horizontal="left" vertical="center"/>
    </xf>
    <xf numFmtId="0" fontId="2" fillId="6" borderId="9"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49" fontId="17" fillId="0" borderId="23" xfId="1" applyNumberFormat="1" applyFont="1" applyBorder="1" applyAlignment="1">
      <alignment horizontal="center" vertical="center"/>
    </xf>
    <xf numFmtId="0" fontId="17" fillId="0" borderId="22" xfId="1" applyFont="1" applyBorder="1" applyAlignment="1">
      <alignment horizontal="center" vertical="center"/>
    </xf>
    <xf numFmtId="0" fontId="17" fillId="0" borderId="21" xfId="1" applyFont="1" applyBorder="1" applyAlignment="1">
      <alignment horizontal="center" vertical="center"/>
    </xf>
    <xf numFmtId="49" fontId="13" fillId="0" borderId="23" xfId="1" applyNumberFormat="1" applyFont="1" applyBorder="1" applyAlignment="1">
      <alignment horizontal="center" vertical="center"/>
    </xf>
    <xf numFmtId="0" fontId="13" fillId="0" borderId="22" xfId="1" applyFont="1" applyBorder="1" applyAlignment="1">
      <alignment horizontal="center" vertical="center"/>
    </xf>
    <xf numFmtId="0" fontId="13" fillId="0" borderId="21" xfId="1" applyFont="1" applyBorder="1" applyAlignment="1">
      <alignment horizontal="center" vertical="center"/>
    </xf>
    <xf numFmtId="14" fontId="13" fillId="0" borderId="23" xfId="1" applyNumberFormat="1" applyFont="1" applyBorder="1" applyAlignment="1">
      <alignment horizontal="center" vertical="center"/>
    </xf>
    <xf numFmtId="0" fontId="13" fillId="0" borderId="0" xfId="1" applyFont="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0"/>
          <a:ext cx="1295399" cy="885825"/>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1144629</xdr:colOff>
      <xdr:row>4</xdr:row>
      <xdr:rowOff>81450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2768787" cy="84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2</xdr:col>
      <xdr:colOff>266978</xdr:colOff>
      <xdr:row>5</xdr:row>
      <xdr:rowOff>16455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2456367" cy="8793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66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5"/>
      <sheetName val="CONSULTAS"/>
    </sheetNames>
    <sheetDataSet>
      <sheetData sheetId="0"/>
      <sheetData sheetId="1"/>
      <sheetData sheetId="2">
        <row r="7">
          <cell r="B7" t="str">
            <v>UGE1</v>
          </cell>
        </row>
        <row r="11">
          <cell r="B11" t="str">
            <v>UGE2</v>
          </cell>
        </row>
        <row r="15">
          <cell r="B15" t="str">
            <v>UGE3</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16"/>
  <sheetViews>
    <sheetView tabSelected="1" view="pageLayout" topLeftCell="A34" zoomScaleNormal="100" workbookViewId="0">
      <selection activeCell="B41" sqref="B41:E42"/>
    </sheetView>
  </sheetViews>
  <sheetFormatPr baseColWidth="10" defaultRowHeight="14.4"/>
  <cols>
    <col min="1" max="1" width="3.44140625" customWidth="1"/>
    <col min="2" max="2" width="21.44140625" customWidth="1"/>
    <col min="3" max="3" width="9.6640625" customWidth="1"/>
    <col min="4" max="4" width="29.6640625" customWidth="1"/>
    <col min="5" max="5" width="22.6640625" customWidth="1"/>
  </cols>
  <sheetData>
    <row r="3" spans="4:4">
      <c r="D3" s="1"/>
    </row>
    <row r="20" spans="2:5" ht="15.6">
      <c r="B20" s="79" t="s">
        <v>4</v>
      </c>
      <c r="C20" s="79"/>
      <c r="D20" s="79"/>
      <c r="E20" s="79"/>
    </row>
    <row r="21" spans="2:5" ht="15.6" customHeight="1">
      <c r="B21" s="79"/>
      <c r="C21" s="79"/>
      <c r="D21" s="79"/>
      <c r="E21" s="79"/>
    </row>
    <row r="22" spans="2:5" ht="15.6" customHeight="1">
      <c r="B22" s="98" t="s">
        <v>6</v>
      </c>
      <c r="C22" s="98"/>
      <c r="D22" s="98"/>
      <c r="E22" s="98"/>
    </row>
    <row r="23" spans="2:5">
      <c r="B23" s="98" t="s">
        <v>7</v>
      </c>
      <c r="C23" s="98"/>
      <c r="D23" s="98"/>
      <c r="E23" s="98"/>
    </row>
    <row r="24" spans="2:5">
      <c r="B24" s="6"/>
      <c r="C24" s="6"/>
      <c r="D24" s="6"/>
      <c r="E24" s="6"/>
    </row>
    <row r="25" spans="2:5">
      <c r="B25" s="6"/>
      <c r="C25" s="6"/>
      <c r="D25" s="6"/>
      <c r="E25" s="6"/>
    </row>
    <row r="26" spans="2:5">
      <c r="B26" s="6"/>
      <c r="C26" s="6"/>
      <c r="D26" s="6"/>
      <c r="E26" s="6"/>
    </row>
    <row r="27" spans="2:5">
      <c r="B27" s="6"/>
      <c r="C27" s="98" t="s">
        <v>204</v>
      </c>
      <c r="D27" s="98"/>
      <c r="E27" s="6"/>
    </row>
    <row r="28" spans="2:5">
      <c r="B28" s="6"/>
      <c r="C28" s="6"/>
      <c r="D28" s="6"/>
      <c r="E28" s="6"/>
    </row>
    <row r="29" spans="2:5">
      <c r="B29" s="6"/>
      <c r="C29" s="6"/>
      <c r="D29" s="6"/>
      <c r="E29" s="6"/>
    </row>
    <row r="30" spans="2:5">
      <c r="B30" s="6"/>
      <c r="C30" s="6"/>
      <c r="D30" s="6"/>
      <c r="E30" s="6"/>
    </row>
    <row r="31" spans="2:5">
      <c r="B31" s="6"/>
      <c r="C31" s="6"/>
      <c r="D31" s="15"/>
      <c r="E31" s="6"/>
    </row>
    <row r="32" spans="2:5" ht="70.2" customHeight="1">
      <c r="B32" s="6"/>
      <c r="C32" s="14" t="s">
        <v>50</v>
      </c>
      <c r="D32" s="16"/>
      <c r="E32" s="6"/>
    </row>
    <row r="33" spans="2:7" ht="70.2" customHeight="1">
      <c r="B33" s="6"/>
      <c r="C33" s="13" t="s">
        <v>51</v>
      </c>
      <c r="D33" s="17"/>
      <c r="E33" s="6"/>
      <c r="G33" s="12"/>
    </row>
    <row r="34" spans="2:7" ht="70.2" customHeight="1">
      <c r="B34" s="6"/>
      <c r="C34" s="14" t="s">
        <v>52</v>
      </c>
      <c r="D34" s="16"/>
      <c r="E34" s="6"/>
    </row>
    <row r="35" spans="2:7">
      <c r="B35" s="6"/>
      <c r="C35" s="11"/>
      <c r="D35" s="6"/>
      <c r="E35" s="6"/>
    </row>
    <row r="36" spans="2:7">
      <c r="B36" s="6"/>
      <c r="C36" s="11"/>
      <c r="D36" s="6"/>
      <c r="E36" s="6"/>
    </row>
    <row r="37" spans="2:7">
      <c r="B37" s="6"/>
      <c r="C37" s="11"/>
      <c r="D37" s="6"/>
      <c r="E37" s="6"/>
    </row>
    <row r="38" spans="2:7">
      <c r="B38" s="43"/>
      <c r="C38" s="11"/>
      <c r="D38" s="43"/>
      <c r="E38" s="43"/>
    </row>
    <row r="39" spans="2:7">
      <c r="B39" s="6"/>
      <c r="C39" s="6"/>
      <c r="D39" s="6"/>
      <c r="E39" s="6"/>
    </row>
    <row r="40" spans="2:7">
      <c r="B40" s="99" t="s">
        <v>5</v>
      </c>
      <c r="C40" s="100"/>
      <c r="D40" s="100"/>
      <c r="E40" s="101"/>
    </row>
    <row r="41" spans="2:7" ht="60" customHeight="1">
      <c r="B41" s="92" t="s">
        <v>9</v>
      </c>
      <c r="C41" s="93"/>
      <c r="D41" s="93"/>
      <c r="E41" s="94"/>
    </row>
    <row r="42" spans="2:7">
      <c r="B42" s="95"/>
      <c r="C42" s="96"/>
      <c r="D42" s="96"/>
      <c r="E42" s="97"/>
    </row>
    <row r="43" spans="2:7">
      <c r="B43" s="108"/>
      <c r="C43" s="109"/>
      <c r="D43" s="109"/>
      <c r="E43" s="110"/>
    </row>
    <row r="44" spans="2:7" ht="14.4" customHeight="1">
      <c r="B44" s="102" t="s">
        <v>8</v>
      </c>
      <c r="C44" s="103"/>
      <c r="D44" s="103"/>
      <c r="E44" s="104"/>
    </row>
    <row r="45" spans="2:7">
      <c r="B45" s="102"/>
      <c r="C45" s="103"/>
      <c r="D45" s="103"/>
      <c r="E45" s="104"/>
    </row>
    <row r="46" spans="2:7">
      <c r="B46" s="102"/>
      <c r="C46" s="103"/>
      <c r="D46" s="103"/>
      <c r="E46" s="104"/>
    </row>
    <row r="47" spans="2:7">
      <c r="B47" s="102"/>
      <c r="C47" s="103"/>
      <c r="D47" s="103"/>
      <c r="E47" s="104"/>
    </row>
    <row r="48" spans="2:7">
      <c r="B48" s="102"/>
      <c r="C48" s="103"/>
      <c r="D48" s="103"/>
      <c r="E48" s="104"/>
    </row>
    <row r="49" spans="2:5">
      <c r="B49" s="102"/>
      <c r="C49" s="103"/>
      <c r="D49" s="103"/>
      <c r="E49" s="104"/>
    </row>
    <row r="50" spans="2:5">
      <c r="B50" s="102"/>
      <c r="C50" s="103"/>
      <c r="D50" s="103"/>
      <c r="E50" s="104"/>
    </row>
    <row r="51" spans="2:5">
      <c r="B51" s="105"/>
      <c r="C51" s="106"/>
      <c r="D51" s="106"/>
      <c r="E51" s="107"/>
    </row>
    <row r="52" spans="2:5">
      <c r="B52" s="111"/>
      <c r="C52" s="111"/>
      <c r="D52" s="111"/>
      <c r="E52" s="111"/>
    </row>
    <row r="53" spans="2:5">
      <c r="B53" s="89" t="s">
        <v>10</v>
      </c>
      <c r="C53" s="90"/>
      <c r="D53" s="90"/>
      <c r="E53" s="91"/>
    </row>
    <row r="54" spans="2:5">
      <c r="B54" s="3" t="s">
        <v>11</v>
      </c>
      <c r="C54" s="3"/>
      <c r="D54" s="50"/>
      <c r="E54" s="53">
        <v>42716</v>
      </c>
    </row>
    <row r="55" spans="2:5" ht="14.4" customHeight="1">
      <c r="B55" s="76" t="s">
        <v>12</v>
      </c>
      <c r="C55" s="77"/>
      <c r="D55" s="78"/>
      <c r="E55" s="54" t="s">
        <v>200</v>
      </c>
    </row>
    <row r="56" spans="2:5">
      <c r="B56" s="76" t="s">
        <v>13</v>
      </c>
      <c r="C56" s="77"/>
      <c r="D56" s="78"/>
      <c r="E56" s="52" t="s">
        <v>57</v>
      </c>
    </row>
    <row r="57" spans="2:5" ht="20.399999999999999">
      <c r="B57" s="76" t="s">
        <v>14</v>
      </c>
      <c r="C57" s="77"/>
      <c r="D57" s="78"/>
      <c r="E57" s="52" t="s">
        <v>58</v>
      </c>
    </row>
    <row r="58" spans="2:5">
      <c r="B58" s="76" t="s">
        <v>15</v>
      </c>
      <c r="C58" s="77"/>
      <c r="D58" s="78"/>
      <c r="E58" s="52" t="s">
        <v>59</v>
      </c>
    </row>
    <row r="59" spans="2:5">
      <c r="B59" s="83" t="s">
        <v>16</v>
      </c>
      <c r="C59" s="84"/>
      <c r="D59" s="85"/>
      <c r="E59" s="52">
        <v>1</v>
      </c>
    </row>
    <row r="60" spans="2:5" ht="14.4" customHeight="1">
      <c r="B60" s="51"/>
      <c r="C60" s="51"/>
      <c r="D60" s="51"/>
      <c r="E60" s="51"/>
    </row>
    <row r="61" spans="2:5" ht="14.4" customHeight="1">
      <c r="B61" s="89" t="s">
        <v>17</v>
      </c>
      <c r="C61" s="90"/>
      <c r="D61" s="90"/>
      <c r="E61" s="91"/>
    </row>
    <row r="62" spans="2:5" ht="14.4" customHeight="1">
      <c r="B62" s="76" t="s">
        <v>18</v>
      </c>
      <c r="C62" s="77"/>
      <c r="D62" s="78"/>
      <c r="E62" s="52" t="s">
        <v>60</v>
      </c>
    </row>
    <row r="63" spans="2:5">
      <c r="B63" s="76" t="s">
        <v>14</v>
      </c>
      <c r="C63" s="77"/>
      <c r="D63" s="78"/>
      <c r="E63" s="52" t="s">
        <v>61</v>
      </c>
    </row>
    <row r="64" spans="2:5">
      <c r="B64" s="76" t="s">
        <v>19</v>
      </c>
      <c r="C64" s="77"/>
      <c r="D64" s="78"/>
      <c r="E64" s="52">
        <v>6638</v>
      </c>
    </row>
    <row r="65" spans="2:5" ht="14.4" customHeight="1">
      <c r="B65" s="76" t="s">
        <v>20</v>
      </c>
      <c r="C65" s="77"/>
      <c r="D65" s="78"/>
      <c r="E65" s="52" t="s">
        <v>62</v>
      </c>
    </row>
    <row r="66" spans="2:5">
      <c r="B66" s="83" t="s">
        <v>21</v>
      </c>
      <c r="C66" s="84"/>
      <c r="D66" s="85"/>
      <c r="E66" s="52">
        <v>3</v>
      </c>
    </row>
    <row r="67" spans="2:5" ht="14.4" customHeight="1">
      <c r="B67" s="76" t="s">
        <v>22</v>
      </c>
      <c r="C67" s="77"/>
      <c r="D67" s="78"/>
      <c r="E67" s="54" t="s">
        <v>201</v>
      </c>
    </row>
    <row r="68" spans="2:5" ht="14.4" customHeight="1">
      <c r="B68" s="76" t="s">
        <v>15</v>
      </c>
      <c r="C68" s="77"/>
      <c r="D68" s="78"/>
      <c r="E68" s="52" t="s">
        <v>59</v>
      </c>
    </row>
    <row r="69" spans="2:5" ht="14.4" customHeight="1">
      <c r="B69" s="76" t="s">
        <v>23</v>
      </c>
      <c r="C69" s="77"/>
      <c r="D69" s="78"/>
      <c r="E69" s="52">
        <v>760</v>
      </c>
    </row>
    <row r="70" spans="2:5">
      <c r="B70" s="83" t="s">
        <v>24</v>
      </c>
      <c r="C70" s="84"/>
      <c r="D70" s="85"/>
      <c r="E70" s="54" t="s">
        <v>202</v>
      </c>
    </row>
    <row r="71" spans="2:5">
      <c r="B71" s="83" t="s">
        <v>25</v>
      </c>
      <c r="C71" s="84"/>
      <c r="D71" s="85"/>
      <c r="E71" s="54" t="s">
        <v>202</v>
      </c>
    </row>
    <row r="72" spans="2:5">
      <c r="B72" s="83" t="s">
        <v>26</v>
      </c>
      <c r="C72" s="84"/>
      <c r="D72" s="85"/>
      <c r="E72" s="52">
        <v>5</v>
      </c>
    </row>
    <row r="73" spans="2:5" ht="14.4" customHeight="1">
      <c r="B73" s="83" t="s">
        <v>27</v>
      </c>
      <c r="C73" s="84"/>
      <c r="D73" s="85"/>
      <c r="E73" s="52">
        <v>4</v>
      </c>
    </row>
    <row r="74" spans="2:5" ht="14.4" customHeight="1">
      <c r="B74" s="47"/>
      <c r="C74" s="47"/>
      <c r="D74" s="47"/>
      <c r="E74" s="48"/>
    </row>
    <row r="75" spans="2:5" ht="14.4" customHeight="1">
      <c r="B75" s="47"/>
      <c r="C75" s="47"/>
      <c r="D75" s="47"/>
      <c r="E75" s="48"/>
    </row>
    <row r="76" spans="2:5" ht="14.4" customHeight="1">
      <c r="B76" s="47"/>
      <c r="C76" s="47"/>
      <c r="D76" s="47"/>
      <c r="E76" s="48"/>
    </row>
    <row r="77" spans="2:5" ht="14.4" customHeight="1">
      <c r="B77" s="47"/>
      <c r="C77" s="47"/>
      <c r="D77" s="47"/>
      <c r="E77" s="48"/>
    </row>
    <row r="78" spans="2:5" ht="14.4" customHeight="1">
      <c r="B78" s="47"/>
      <c r="C78" s="47"/>
      <c r="D78" s="47"/>
      <c r="E78" s="48"/>
    </row>
    <row r="79" spans="2:5" ht="14.4" customHeight="1">
      <c r="B79" s="47"/>
      <c r="C79" s="47"/>
      <c r="D79" s="47"/>
      <c r="E79" s="48"/>
    </row>
    <row r="80" spans="2:5" ht="14.4" customHeight="1">
      <c r="B80" s="47"/>
      <c r="C80" s="47"/>
      <c r="D80" s="47"/>
      <c r="E80" s="48"/>
    </row>
    <row r="81" spans="2:5" ht="14.4" customHeight="1">
      <c r="B81" s="47"/>
      <c r="C81" s="47"/>
      <c r="D81" s="47"/>
      <c r="E81" s="48"/>
    </row>
    <row r="82" spans="2:5" ht="14.4" customHeight="1">
      <c r="B82" s="47"/>
      <c r="C82" s="47"/>
      <c r="D82" s="47"/>
      <c r="E82" s="48"/>
    </row>
    <row r="83" spans="2:5" ht="14.4" customHeight="1">
      <c r="B83" s="47"/>
      <c r="C83" s="47"/>
      <c r="D83" s="47"/>
      <c r="E83" s="48"/>
    </row>
    <row r="84" spans="2:5" ht="14.4" customHeight="1">
      <c r="B84" s="47"/>
      <c r="C84" s="47"/>
      <c r="D84" s="47"/>
      <c r="E84" s="48"/>
    </row>
    <row r="85" spans="2:5" ht="14.4" customHeight="1">
      <c r="B85" s="47"/>
      <c r="C85" s="47"/>
      <c r="D85" s="47"/>
      <c r="E85" s="48"/>
    </row>
    <row r="87" spans="2:5">
      <c r="B87" s="113" t="s">
        <v>39</v>
      </c>
      <c r="C87" s="114"/>
      <c r="D87" s="114"/>
      <c r="E87" s="115"/>
    </row>
    <row r="88" spans="2:5">
      <c r="B88" s="55" t="s">
        <v>53</v>
      </c>
      <c r="C88" s="55" t="s">
        <v>54</v>
      </c>
      <c r="D88" s="55" t="s">
        <v>55</v>
      </c>
      <c r="E88" s="55" t="s">
        <v>56</v>
      </c>
    </row>
    <row r="89" spans="2:5">
      <c r="B89" s="26" t="s">
        <v>63</v>
      </c>
      <c r="C89" s="26">
        <v>13</v>
      </c>
      <c r="D89" s="26">
        <v>2011</v>
      </c>
      <c r="E89" s="26">
        <v>3</v>
      </c>
    </row>
    <row r="90" spans="2:5">
      <c r="B90" s="26" t="s">
        <v>63</v>
      </c>
      <c r="C90" s="26">
        <v>138</v>
      </c>
      <c r="D90" s="26">
        <v>2005</v>
      </c>
      <c r="E90" s="26">
        <v>3</v>
      </c>
    </row>
    <row r="91" spans="2:5">
      <c r="B91" s="26" t="s">
        <v>66</v>
      </c>
      <c r="C91" s="26"/>
      <c r="D91" s="26" t="s">
        <v>64</v>
      </c>
      <c r="E91" s="26">
        <v>3</v>
      </c>
    </row>
    <row r="92" spans="2:5">
      <c r="B92" s="26" t="s">
        <v>65</v>
      </c>
      <c r="C92" s="26">
        <v>4</v>
      </c>
      <c r="D92" s="26">
        <v>1995</v>
      </c>
      <c r="E92" s="26">
        <v>3</v>
      </c>
    </row>
    <row r="93" spans="2:5">
      <c r="B93" s="26" t="s">
        <v>65</v>
      </c>
      <c r="C93" s="26">
        <v>38</v>
      </c>
      <c r="D93" s="26">
        <v>2000</v>
      </c>
      <c r="E93" s="26">
        <v>3</v>
      </c>
    </row>
    <row r="94" spans="2:5">
      <c r="B94" s="26" t="s">
        <v>65</v>
      </c>
      <c r="C94" s="26">
        <v>49</v>
      </c>
      <c r="D94" s="26">
        <v>2004</v>
      </c>
      <c r="E94" s="26">
        <v>3</v>
      </c>
    </row>
    <row r="95" spans="2:5">
      <c r="B95" s="26" t="s">
        <v>65</v>
      </c>
      <c r="C95" s="26">
        <v>56</v>
      </c>
      <c r="D95" s="26">
        <v>2006</v>
      </c>
      <c r="E95" s="26">
        <v>3</v>
      </c>
    </row>
    <row r="96" spans="2:5">
      <c r="B96" s="26" t="s">
        <v>65</v>
      </c>
      <c r="C96" s="26">
        <v>175</v>
      </c>
      <c r="D96" s="26">
        <v>2006</v>
      </c>
      <c r="E96" s="26">
        <v>3</v>
      </c>
    </row>
    <row r="97" spans="2:5">
      <c r="B97" s="26" t="s">
        <v>65</v>
      </c>
      <c r="C97" s="56">
        <v>236</v>
      </c>
      <c r="D97" s="56">
        <v>2007</v>
      </c>
      <c r="E97" s="26">
        <v>3</v>
      </c>
    </row>
    <row r="98" spans="2:5">
      <c r="B98" s="26" t="s">
        <v>65</v>
      </c>
      <c r="C98" s="56">
        <v>242</v>
      </c>
      <c r="D98" s="56">
        <v>2008</v>
      </c>
      <c r="E98" s="26">
        <v>3</v>
      </c>
    </row>
    <row r="99" spans="2:5">
      <c r="B99" s="26" t="s">
        <v>65</v>
      </c>
      <c r="C99" s="56">
        <v>249</v>
      </c>
      <c r="D99" s="56">
        <v>2008</v>
      </c>
      <c r="E99" s="26">
        <v>3</v>
      </c>
    </row>
    <row r="100" spans="2:5">
      <c r="B100" s="26" t="s">
        <v>65</v>
      </c>
      <c r="C100" s="56">
        <v>191</v>
      </c>
      <c r="D100" s="56">
        <v>2010</v>
      </c>
      <c r="E100" s="26">
        <v>3</v>
      </c>
    </row>
    <row r="101" spans="2:5">
      <c r="B101" s="26" t="s">
        <v>65</v>
      </c>
      <c r="C101" s="56">
        <v>44</v>
      </c>
      <c r="D101" s="56">
        <v>2014</v>
      </c>
      <c r="E101" s="26">
        <v>3</v>
      </c>
    </row>
    <row r="102" spans="2:5">
      <c r="B102" s="70"/>
      <c r="C102" s="35"/>
      <c r="D102" s="35"/>
      <c r="E102" s="70"/>
    </row>
    <row r="103" spans="2:5">
      <c r="B103" s="57"/>
      <c r="C103" s="57"/>
      <c r="D103" s="57"/>
      <c r="E103" s="57"/>
    </row>
    <row r="104" spans="2:5" ht="15.6">
      <c r="B104" s="79" t="s">
        <v>4</v>
      </c>
      <c r="C104" s="79"/>
      <c r="D104" s="79"/>
      <c r="E104" s="79"/>
    </row>
    <row r="105" spans="2:5" ht="15.6">
      <c r="B105" s="42"/>
      <c r="C105" s="42"/>
      <c r="D105" s="42"/>
      <c r="E105" s="42"/>
    </row>
    <row r="106" spans="2:5">
      <c r="B106" s="80" t="s">
        <v>46</v>
      </c>
      <c r="C106" s="81"/>
      <c r="D106" s="82"/>
      <c r="E106" s="5" t="s">
        <v>82</v>
      </c>
    </row>
    <row r="107" spans="2:5" ht="30.6">
      <c r="B107" s="76" t="s">
        <v>44</v>
      </c>
      <c r="C107" s="77"/>
      <c r="D107" s="78"/>
      <c r="E107" s="4" t="s">
        <v>81</v>
      </c>
    </row>
    <row r="108" spans="2:5" ht="14.4" customHeight="1">
      <c r="B108" s="76" t="s">
        <v>28</v>
      </c>
      <c r="C108" s="77"/>
      <c r="D108" s="78"/>
      <c r="E108" s="52" t="s">
        <v>67</v>
      </c>
    </row>
    <row r="109" spans="2:5">
      <c r="B109" s="83" t="s">
        <v>45</v>
      </c>
      <c r="C109" s="84"/>
      <c r="D109" s="85"/>
      <c r="E109" s="59" t="s">
        <v>68</v>
      </c>
    </row>
    <row r="110" spans="2:5">
      <c r="B110" s="86" t="s">
        <v>29</v>
      </c>
      <c r="C110" s="87"/>
      <c r="D110" s="88"/>
      <c r="E110" s="56" t="s">
        <v>202</v>
      </c>
    </row>
    <row r="111" spans="2:5" ht="14.4" customHeight="1">
      <c r="B111" s="83" t="s">
        <v>30</v>
      </c>
      <c r="C111" s="84"/>
      <c r="D111" s="85"/>
      <c r="E111" s="52" t="s">
        <v>69</v>
      </c>
    </row>
    <row r="112" spans="2:5" ht="14.4" customHeight="1">
      <c r="B112" s="76" t="s">
        <v>3</v>
      </c>
      <c r="C112" s="77"/>
      <c r="D112" s="78"/>
      <c r="E112" s="52" t="s">
        <v>70</v>
      </c>
    </row>
    <row r="113" spans="2:5">
      <c r="B113" s="76" t="s">
        <v>31</v>
      </c>
      <c r="C113" s="77"/>
      <c r="D113" s="78"/>
      <c r="E113" s="52">
        <v>1993</v>
      </c>
    </row>
    <row r="114" spans="2:5">
      <c r="B114" s="76" t="s">
        <v>32</v>
      </c>
      <c r="C114" s="77"/>
      <c r="D114" s="78"/>
      <c r="E114" s="52">
        <v>1995</v>
      </c>
    </row>
    <row r="115" spans="2:5" ht="14.4" customHeight="1">
      <c r="B115" s="76" t="s">
        <v>33</v>
      </c>
      <c r="C115" s="77"/>
      <c r="D115" s="78"/>
      <c r="E115" s="52" t="s">
        <v>71</v>
      </c>
    </row>
    <row r="116" spans="2:5" ht="14.4" customHeight="1">
      <c r="B116" s="76" t="s">
        <v>34</v>
      </c>
      <c r="C116" s="77"/>
      <c r="D116" s="78"/>
      <c r="E116" s="52" t="s">
        <v>72</v>
      </c>
    </row>
    <row r="117" spans="2:5" ht="14.4" customHeight="1">
      <c r="B117" s="83" t="s">
        <v>36</v>
      </c>
      <c r="C117" s="84"/>
      <c r="D117" s="85"/>
      <c r="E117" s="52">
        <v>344.52690000000001</v>
      </c>
    </row>
    <row r="118" spans="2:5" ht="14.4" customHeight="1">
      <c r="B118" s="83" t="s">
        <v>37</v>
      </c>
      <c r="C118" s="84"/>
      <c r="D118" s="85"/>
      <c r="E118" s="52">
        <v>152</v>
      </c>
    </row>
    <row r="119" spans="2:5" ht="14.4" customHeight="1">
      <c r="B119" s="83" t="s">
        <v>38</v>
      </c>
      <c r="C119" s="84"/>
      <c r="D119" s="85"/>
      <c r="E119" s="52" t="s">
        <v>73</v>
      </c>
    </row>
    <row r="120" spans="2:5">
      <c r="B120" s="76" t="s">
        <v>40</v>
      </c>
      <c r="C120" s="77"/>
      <c r="D120" s="78"/>
      <c r="E120" s="52" t="s">
        <v>74</v>
      </c>
    </row>
    <row r="121" spans="2:5">
      <c r="B121" s="76" t="s">
        <v>41</v>
      </c>
      <c r="C121" s="77"/>
      <c r="D121" s="78"/>
      <c r="E121" s="52" t="s">
        <v>75</v>
      </c>
    </row>
    <row r="122" spans="2:5" ht="20.399999999999999">
      <c r="B122" s="76" t="s">
        <v>42</v>
      </c>
      <c r="C122" s="77"/>
      <c r="D122" s="78"/>
      <c r="E122" s="52" t="s">
        <v>76</v>
      </c>
    </row>
    <row r="123" spans="2:5">
      <c r="B123" s="76" t="s">
        <v>43</v>
      </c>
      <c r="C123" s="77"/>
      <c r="D123" s="78"/>
      <c r="E123" s="52" t="s">
        <v>77</v>
      </c>
    </row>
    <row r="124" spans="2:5">
      <c r="B124" s="76" t="s">
        <v>78</v>
      </c>
      <c r="C124" s="77"/>
      <c r="D124" s="78"/>
      <c r="E124" s="52" t="s">
        <v>79</v>
      </c>
    </row>
    <row r="125" spans="2:5" ht="20.399999999999999">
      <c r="B125" s="76" t="s">
        <v>80</v>
      </c>
      <c r="C125" s="77"/>
      <c r="D125" s="78"/>
      <c r="E125" s="52" t="s">
        <v>105</v>
      </c>
    </row>
    <row r="126" spans="2:5">
      <c r="B126" s="49"/>
      <c r="C126" s="49"/>
      <c r="D126" s="49"/>
      <c r="E126" s="58"/>
    </row>
    <row r="127" spans="2:5">
      <c r="B127" s="49"/>
      <c r="C127" s="49"/>
      <c r="D127" s="49"/>
      <c r="E127" s="58"/>
    </row>
    <row r="128" spans="2:5">
      <c r="B128" s="49"/>
      <c r="C128" s="49"/>
      <c r="D128" s="49"/>
      <c r="E128" s="58"/>
    </row>
    <row r="129" spans="2:5">
      <c r="B129" s="49"/>
      <c r="C129" s="49"/>
      <c r="D129" s="49"/>
      <c r="E129" s="58"/>
    </row>
    <row r="130" spans="2:5">
      <c r="B130" s="49"/>
      <c r="C130" s="49"/>
      <c r="D130" s="49"/>
      <c r="E130" s="58"/>
    </row>
    <row r="131" spans="2:5">
      <c r="B131" s="49"/>
      <c r="C131" s="49"/>
      <c r="D131" s="49"/>
      <c r="E131" s="58"/>
    </row>
    <row r="132" spans="2:5">
      <c r="B132" s="49"/>
      <c r="C132" s="49"/>
      <c r="D132" s="49"/>
      <c r="E132" s="58"/>
    </row>
    <row r="133" spans="2:5">
      <c r="B133" s="49"/>
      <c r="C133" s="49"/>
      <c r="D133" s="49"/>
      <c r="E133" s="58"/>
    </row>
    <row r="134" spans="2:5">
      <c r="B134" s="44" t="s">
        <v>46</v>
      </c>
      <c r="C134" s="45"/>
      <c r="D134" s="46"/>
      <c r="E134" s="5" t="s">
        <v>83</v>
      </c>
    </row>
    <row r="135" spans="2:5" ht="30.6">
      <c r="B135" s="76" t="s">
        <v>44</v>
      </c>
      <c r="C135" s="77"/>
      <c r="D135" s="78"/>
      <c r="E135" s="4" t="s">
        <v>84</v>
      </c>
    </row>
    <row r="136" spans="2:5">
      <c r="B136" s="76" t="s">
        <v>28</v>
      </c>
      <c r="C136" s="77"/>
      <c r="D136" s="78"/>
      <c r="E136" s="52" t="s">
        <v>85</v>
      </c>
    </row>
    <row r="137" spans="2:5">
      <c r="B137" s="83" t="s">
        <v>45</v>
      </c>
      <c r="C137" s="84"/>
      <c r="D137" s="85"/>
      <c r="E137" s="52" t="s">
        <v>86</v>
      </c>
    </row>
    <row r="138" spans="2:5">
      <c r="B138" s="86" t="s">
        <v>29</v>
      </c>
      <c r="C138" s="87"/>
      <c r="D138" s="88"/>
      <c r="E138" s="56" t="s">
        <v>202</v>
      </c>
    </row>
    <row r="139" spans="2:5">
      <c r="B139" s="83" t="s">
        <v>30</v>
      </c>
      <c r="C139" s="84"/>
      <c r="D139" s="85"/>
      <c r="E139" s="52" t="s">
        <v>69</v>
      </c>
    </row>
    <row r="140" spans="2:5">
      <c r="B140" s="76" t="s">
        <v>3</v>
      </c>
      <c r="C140" s="77"/>
      <c r="D140" s="78"/>
      <c r="E140" s="52" t="s">
        <v>87</v>
      </c>
    </row>
    <row r="141" spans="2:5">
      <c r="B141" s="76" t="s">
        <v>31</v>
      </c>
      <c r="C141" s="77"/>
      <c r="D141" s="78"/>
      <c r="E141" s="52">
        <v>1995</v>
      </c>
    </row>
    <row r="142" spans="2:5">
      <c r="B142" s="76" t="s">
        <v>32</v>
      </c>
      <c r="C142" s="77"/>
      <c r="D142" s="78"/>
      <c r="E142" s="52">
        <v>1996</v>
      </c>
    </row>
    <row r="143" spans="2:5">
      <c r="B143" s="76" t="s">
        <v>33</v>
      </c>
      <c r="C143" s="77"/>
      <c r="D143" s="78"/>
      <c r="E143" s="69" t="s">
        <v>71</v>
      </c>
    </row>
    <row r="144" spans="2:5">
      <c r="B144" s="76" t="s">
        <v>34</v>
      </c>
      <c r="C144" s="77"/>
      <c r="D144" s="78"/>
      <c r="E144" s="69" t="s">
        <v>72</v>
      </c>
    </row>
    <row r="145" spans="2:5">
      <c r="B145" s="83" t="s">
        <v>36</v>
      </c>
      <c r="C145" s="84"/>
      <c r="D145" s="85"/>
      <c r="E145" s="52">
        <v>347.37329999999997</v>
      </c>
    </row>
    <row r="146" spans="2:5">
      <c r="B146" s="83" t="s">
        <v>37</v>
      </c>
      <c r="C146" s="84"/>
      <c r="D146" s="85"/>
      <c r="E146" s="52">
        <v>152</v>
      </c>
    </row>
    <row r="147" spans="2:5">
      <c r="B147" s="83" t="s">
        <v>38</v>
      </c>
      <c r="C147" s="84"/>
      <c r="D147" s="85"/>
      <c r="E147" s="52" t="s">
        <v>88</v>
      </c>
    </row>
    <row r="148" spans="2:5">
      <c r="B148" s="76" t="s">
        <v>40</v>
      </c>
      <c r="C148" s="77"/>
      <c r="D148" s="78"/>
      <c r="E148" s="52" t="s">
        <v>74</v>
      </c>
    </row>
    <row r="149" spans="2:5">
      <c r="B149" s="76" t="s">
        <v>41</v>
      </c>
      <c r="C149" s="77"/>
      <c r="D149" s="78"/>
      <c r="E149" s="52" t="s">
        <v>75</v>
      </c>
    </row>
    <row r="150" spans="2:5">
      <c r="B150" s="76" t="s">
        <v>42</v>
      </c>
      <c r="C150" s="77"/>
      <c r="D150" s="78"/>
      <c r="E150" s="52" t="s">
        <v>79</v>
      </c>
    </row>
    <row r="151" spans="2:5" ht="20.399999999999999">
      <c r="B151" s="76" t="s">
        <v>43</v>
      </c>
      <c r="C151" s="77"/>
      <c r="D151" s="78"/>
      <c r="E151" s="52" t="s">
        <v>105</v>
      </c>
    </row>
    <row r="152" spans="2:5">
      <c r="B152" s="57"/>
      <c r="C152" s="57"/>
      <c r="D152" s="57"/>
      <c r="E152" s="57"/>
    </row>
    <row r="153" spans="2:5">
      <c r="B153" s="44" t="s">
        <v>46</v>
      </c>
      <c r="C153" s="45"/>
      <c r="D153" s="46"/>
      <c r="E153" s="5" t="s">
        <v>89</v>
      </c>
    </row>
    <row r="154" spans="2:5" ht="30.6">
      <c r="B154" s="76" t="s">
        <v>44</v>
      </c>
      <c r="C154" s="77"/>
      <c r="D154" s="78"/>
      <c r="E154" s="4" t="s">
        <v>84</v>
      </c>
    </row>
    <row r="155" spans="2:5">
      <c r="B155" s="76" t="s">
        <v>28</v>
      </c>
      <c r="C155" s="77"/>
      <c r="D155" s="78"/>
      <c r="E155" s="52" t="s">
        <v>90</v>
      </c>
    </row>
    <row r="156" spans="2:5">
      <c r="B156" s="83" t="s">
        <v>45</v>
      </c>
      <c r="C156" s="84"/>
      <c r="D156" s="85"/>
      <c r="E156" s="52" t="s">
        <v>91</v>
      </c>
    </row>
    <row r="157" spans="2:5">
      <c r="B157" s="86" t="s">
        <v>29</v>
      </c>
      <c r="C157" s="87"/>
      <c r="D157" s="88"/>
      <c r="E157" s="56" t="s">
        <v>202</v>
      </c>
    </row>
    <row r="158" spans="2:5" ht="35.25" customHeight="1">
      <c r="B158" s="83" t="s">
        <v>30</v>
      </c>
      <c r="C158" s="84"/>
      <c r="D158" s="85"/>
      <c r="E158" s="52" t="s">
        <v>69</v>
      </c>
    </row>
    <row r="159" spans="2:5" ht="20.399999999999999">
      <c r="B159" s="76" t="s">
        <v>3</v>
      </c>
      <c r="C159" s="77"/>
      <c r="D159" s="78"/>
      <c r="E159" s="52" t="s">
        <v>92</v>
      </c>
    </row>
    <row r="160" spans="2:5">
      <c r="B160" s="76" t="s">
        <v>31</v>
      </c>
      <c r="C160" s="77"/>
      <c r="D160" s="78"/>
      <c r="E160" s="52">
        <v>2008</v>
      </c>
    </row>
    <row r="161" spans="2:5">
      <c r="B161" s="76" t="s">
        <v>32</v>
      </c>
      <c r="C161" s="77"/>
      <c r="D161" s="78"/>
      <c r="E161" s="52">
        <v>2009</v>
      </c>
    </row>
    <row r="162" spans="2:5">
      <c r="B162" s="76" t="s">
        <v>33</v>
      </c>
      <c r="C162" s="77"/>
      <c r="D162" s="78"/>
      <c r="E162" s="52" t="s">
        <v>71</v>
      </c>
    </row>
    <row r="163" spans="2:5">
      <c r="B163" s="76" t="s">
        <v>34</v>
      </c>
      <c r="C163" s="77"/>
      <c r="D163" s="78"/>
      <c r="E163" s="52" t="s">
        <v>93</v>
      </c>
    </row>
    <row r="164" spans="2:5">
      <c r="B164" s="83" t="s">
        <v>35</v>
      </c>
      <c r="C164" s="84"/>
      <c r="D164" s="85"/>
      <c r="E164" s="52" t="s">
        <v>72</v>
      </c>
    </row>
    <row r="165" spans="2:5">
      <c r="B165" s="83" t="s">
        <v>36</v>
      </c>
      <c r="C165" s="84"/>
      <c r="D165" s="85"/>
      <c r="E165" s="52">
        <v>362.74110000000002</v>
      </c>
    </row>
    <row r="166" spans="2:5">
      <c r="B166" s="83" t="s">
        <v>37</v>
      </c>
      <c r="C166" s="84"/>
      <c r="D166" s="85"/>
      <c r="E166" s="52">
        <v>152</v>
      </c>
    </row>
    <row r="167" spans="2:5">
      <c r="B167" s="83" t="s">
        <v>38</v>
      </c>
      <c r="C167" s="84"/>
      <c r="D167" s="85"/>
      <c r="E167" s="52" t="s">
        <v>94</v>
      </c>
    </row>
    <row r="168" spans="2:5">
      <c r="B168" s="76" t="s">
        <v>40</v>
      </c>
      <c r="C168" s="77"/>
      <c r="D168" s="78"/>
      <c r="E168" s="52" t="s">
        <v>95</v>
      </c>
    </row>
    <row r="169" spans="2:5">
      <c r="B169" s="76" t="s">
        <v>41</v>
      </c>
      <c r="C169" s="77"/>
      <c r="D169" s="78"/>
      <c r="E169" s="52" t="s">
        <v>96</v>
      </c>
    </row>
    <row r="170" spans="2:5">
      <c r="B170" s="76" t="s">
        <v>42</v>
      </c>
      <c r="C170" s="77"/>
      <c r="D170" s="78"/>
      <c r="E170" s="52" t="s">
        <v>97</v>
      </c>
    </row>
    <row r="171" spans="2:5">
      <c r="B171" s="76" t="s">
        <v>43</v>
      </c>
      <c r="C171" s="77"/>
      <c r="D171" s="78"/>
      <c r="E171" s="52" t="s">
        <v>98</v>
      </c>
    </row>
    <row r="172" spans="2:5">
      <c r="B172" s="76" t="s">
        <v>78</v>
      </c>
      <c r="C172" s="77"/>
      <c r="D172" s="78"/>
      <c r="E172" s="52" t="s">
        <v>99</v>
      </c>
    </row>
    <row r="173" spans="2:5">
      <c r="B173" s="112" t="s">
        <v>80</v>
      </c>
      <c r="C173" s="112"/>
      <c r="D173" s="112"/>
      <c r="E173" s="52" t="s">
        <v>69</v>
      </c>
    </row>
    <row r="174" spans="2:5">
      <c r="B174" s="49"/>
      <c r="C174" s="49"/>
      <c r="D174" s="49"/>
      <c r="E174" s="58"/>
    </row>
    <row r="175" spans="2:5">
      <c r="B175" s="49"/>
      <c r="C175" s="49"/>
      <c r="D175" s="49"/>
      <c r="E175" s="58"/>
    </row>
    <row r="176" spans="2:5">
      <c r="B176" s="44" t="s">
        <v>46</v>
      </c>
      <c r="C176" s="45"/>
      <c r="D176" s="46"/>
      <c r="E176" s="5" t="s">
        <v>100</v>
      </c>
    </row>
    <row r="177" spans="2:5" ht="30.6">
      <c r="B177" s="76" t="s">
        <v>44</v>
      </c>
      <c r="C177" s="77"/>
      <c r="D177" s="78"/>
      <c r="E177" s="4" t="s">
        <v>84</v>
      </c>
    </row>
    <row r="178" spans="2:5">
      <c r="B178" s="76" t="s">
        <v>28</v>
      </c>
      <c r="C178" s="77"/>
      <c r="D178" s="78"/>
      <c r="E178" s="52" t="s">
        <v>101</v>
      </c>
    </row>
    <row r="179" spans="2:5">
      <c r="B179" s="83" t="s">
        <v>45</v>
      </c>
      <c r="C179" s="84"/>
      <c r="D179" s="85"/>
      <c r="E179" s="52" t="s">
        <v>102</v>
      </c>
    </row>
    <row r="180" spans="2:5">
      <c r="B180" s="86" t="s">
        <v>29</v>
      </c>
      <c r="C180" s="87"/>
      <c r="D180" s="88"/>
      <c r="E180" s="56" t="s">
        <v>202</v>
      </c>
    </row>
    <row r="181" spans="2:5">
      <c r="B181" s="83" t="s">
        <v>30</v>
      </c>
      <c r="C181" s="84"/>
      <c r="D181" s="85"/>
      <c r="E181" s="52" t="s">
        <v>69</v>
      </c>
    </row>
    <row r="182" spans="2:5" ht="34.5" customHeight="1">
      <c r="B182" s="76" t="s">
        <v>3</v>
      </c>
      <c r="C182" s="77"/>
      <c r="D182" s="78"/>
      <c r="E182" s="52" t="s">
        <v>103</v>
      </c>
    </row>
    <row r="183" spans="2:5">
      <c r="B183" s="76" t="s">
        <v>31</v>
      </c>
      <c r="C183" s="77"/>
      <c r="D183" s="78"/>
      <c r="E183" s="52">
        <v>2009</v>
      </c>
    </row>
    <row r="184" spans="2:5">
      <c r="B184" s="76" t="s">
        <v>32</v>
      </c>
      <c r="C184" s="77"/>
      <c r="D184" s="78"/>
      <c r="E184" s="52">
        <v>2010</v>
      </c>
    </row>
    <row r="185" spans="2:5" ht="20.399999999999999">
      <c r="B185" s="76" t="s">
        <v>33</v>
      </c>
      <c r="C185" s="77"/>
      <c r="D185" s="78"/>
      <c r="E185" s="52" t="s">
        <v>104</v>
      </c>
    </row>
    <row r="186" spans="2:5">
      <c r="B186" s="76" t="s">
        <v>34</v>
      </c>
      <c r="C186" s="77"/>
      <c r="D186" s="78"/>
      <c r="E186" s="52" t="s">
        <v>72</v>
      </c>
    </row>
    <row r="187" spans="2:5">
      <c r="B187" s="83" t="s">
        <v>36</v>
      </c>
      <c r="C187" s="84"/>
      <c r="D187" s="85"/>
      <c r="E187" s="52">
        <v>340.54989999999998</v>
      </c>
    </row>
    <row r="188" spans="2:5">
      <c r="B188" s="83" t="s">
        <v>37</v>
      </c>
      <c r="C188" s="84"/>
      <c r="D188" s="85"/>
      <c r="E188" s="52">
        <v>152</v>
      </c>
    </row>
    <row r="189" spans="2:5">
      <c r="B189" s="83" t="s">
        <v>38</v>
      </c>
      <c r="C189" s="84"/>
      <c r="D189" s="85"/>
      <c r="E189" s="52" t="s">
        <v>94</v>
      </c>
    </row>
    <row r="190" spans="2:5" ht="20.399999999999999">
      <c r="B190" s="76" t="s">
        <v>40</v>
      </c>
      <c r="C190" s="77"/>
      <c r="D190" s="78"/>
      <c r="E190" s="52" t="s">
        <v>76</v>
      </c>
    </row>
    <row r="191" spans="2:5">
      <c r="B191" s="76" t="s">
        <v>41</v>
      </c>
      <c r="C191" s="77"/>
      <c r="D191" s="78"/>
      <c r="E191" s="52" t="s">
        <v>69</v>
      </c>
    </row>
    <row r="192" spans="2:5">
      <c r="B192" s="76" t="s">
        <v>42</v>
      </c>
      <c r="C192" s="77"/>
      <c r="D192" s="78"/>
      <c r="E192" s="52" t="s">
        <v>79</v>
      </c>
    </row>
    <row r="193" spans="2:5" ht="20.399999999999999">
      <c r="B193" s="76" t="s">
        <v>43</v>
      </c>
      <c r="C193" s="77"/>
      <c r="D193" s="78"/>
      <c r="E193" s="52" t="s">
        <v>105</v>
      </c>
    </row>
    <row r="194" spans="2:5">
      <c r="B194" s="76" t="s">
        <v>78</v>
      </c>
      <c r="C194" s="77"/>
      <c r="D194" s="78"/>
      <c r="E194" s="52" t="s">
        <v>74</v>
      </c>
    </row>
    <row r="195" spans="2:5">
      <c r="B195" s="76" t="s">
        <v>80</v>
      </c>
      <c r="C195" s="77"/>
      <c r="D195" s="78"/>
      <c r="E195" s="52" t="s">
        <v>75</v>
      </c>
    </row>
    <row r="196" spans="2:5">
      <c r="B196" s="57"/>
      <c r="C196" s="57"/>
      <c r="D196" s="57"/>
      <c r="E196" s="57"/>
    </row>
    <row r="197" spans="2:5">
      <c r="B197" s="44" t="s">
        <v>46</v>
      </c>
      <c r="C197" s="45"/>
      <c r="D197" s="46"/>
      <c r="E197" s="5" t="s">
        <v>106</v>
      </c>
    </row>
    <row r="198" spans="2:5" ht="30.6">
      <c r="B198" s="60" t="s">
        <v>44</v>
      </c>
      <c r="C198" s="61"/>
      <c r="D198" s="62"/>
      <c r="E198" s="4" t="s">
        <v>84</v>
      </c>
    </row>
    <row r="199" spans="2:5">
      <c r="B199" s="60" t="s">
        <v>28</v>
      </c>
      <c r="C199" s="61"/>
      <c r="D199" s="62"/>
      <c r="E199" s="52" t="s">
        <v>107</v>
      </c>
    </row>
    <row r="200" spans="2:5">
      <c r="B200" s="63" t="s">
        <v>45</v>
      </c>
      <c r="C200" s="64"/>
      <c r="D200" s="65"/>
      <c r="E200" s="52" t="s">
        <v>108</v>
      </c>
    </row>
    <row r="201" spans="2:5">
      <c r="B201" s="66" t="s">
        <v>29</v>
      </c>
      <c r="C201" s="67"/>
      <c r="D201" s="68"/>
      <c r="E201" s="56" t="s">
        <v>202</v>
      </c>
    </row>
    <row r="202" spans="2:5">
      <c r="B202" s="63" t="s">
        <v>30</v>
      </c>
      <c r="C202" s="64"/>
      <c r="D202" s="65"/>
      <c r="E202" s="52" t="s">
        <v>69</v>
      </c>
    </row>
    <row r="203" spans="2:5">
      <c r="B203" s="60" t="s">
        <v>3</v>
      </c>
      <c r="C203" s="61"/>
      <c r="D203" s="62"/>
      <c r="E203" s="52" t="s">
        <v>109</v>
      </c>
    </row>
    <row r="204" spans="2:5">
      <c r="B204" s="60" t="s">
        <v>31</v>
      </c>
      <c r="C204" s="61"/>
      <c r="D204" s="62"/>
      <c r="E204" s="52">
        <v>2015</v>
      </c>
    </row>
    <row r="205" spans="2:5">
      <c r="B205" s="60" t="s">
        <v>32</v>
      </c>
      <c r="C205" s="61"/>
      <c r="D205" s="62"/>
      <c r="E205" s="52">
        <v>2015</v>
      </c>
    </row>
    <row r="206" spans="2:5" ht="20.399999999999999">
      <c r="B206" s="60" t="s">
        <v>33</v>
      </c>
      <c r="C206" s="61"/>
      <c r="D206" s="62"/>
      <c r="E206" s="52" t="s">
        <v>104</v>
      </c>
    </row>
    <row r="207" spans="2:5">
      <c r="B207" s="60" t="s">
        <v>34</v>
      </c>
      <c r="C207" s="61"/>
      <c r="D207" s="62"/>
      <c r="E207" s="52" t="s">
        <v>72</v>
      </c>
    </row>
    <row r="208" spans="2:5">
      <c r="B208" s="63" t="s">
        <v>36</v>
      </c>
      <c r="C208" s="64"/>
      <c r="D208" s="65"/>
      <c r="E208" s="52">
        <v>338.03829999999999</v>
      </c>
    </row>
    <row r="209" spans="2:5">
      <c r="B209" s="63" t="s">
        <v>37</v>
      </c>
      <c r="C209" s="64"/>
      <c r="D209" s="65"/>
      <c r="E209" s="52">
        <v>152</v>
      </c>
    </row>
    <row r="210" spans="2:5">
      <c r="B210" s="63" t="s">
        <v>38</v>
      </c>
      <c r="C210" s="64"/>
      <c r="D210" s="65"/>
      <c r="E210" s="52" t="s">
        <v>94</v>
      </c>
    </row>
    <row r="211" spans="2:5" ht="20.399999999999999">
      <c r="B211" s="60" t="s">
        <v>40</v>
      </c>
      <c r="C211" s="61"/>
      <c r="D211" s="62"/>
      <c r="E211" s="52" t="s">
        <v>76</v>
      </c>
    </row>
    <row r="212" spans="2:5">
      <c r="B212" s="60" t="s">
        <v>41</v>
      </c>
      <c r="C212" s="61"/>
      <c r="D212" s="62"/>
      <c r="E212" s="52" t="s">
        <v>98</v>
      </c>
    </row>
    <row r="213" spans="2:5">
      <c r="B213" s="60" t="s">
        <v>42</v>
      </c>
      <c r="C213" s="61"/>
      <c r="D213" s="62"/>
      <c r="E213" s="52" t="s">
        <v>110</v>
      </c>
    </row>
    <row r="214" spans="2:5">
      <c r="B214" s="60" t="s">
        <v>43</v>
      </c>
      <c r="C214" s="61"/>
      <c r="D214" s="62"/>
      <c r="E214" s="52" t="s">
        <v>98</v>
      </c>
    </row>
    <row r="215" spans="2:5">
      <c r="B215" s="60" t="s">
        <v>78</v>
      </c>
      <c r="C215" s="61"/>
      <c r="D215" s="62"/>
      <c r="E215" s="52" t="s">
        <v>99</v>
      </c>
    </row>
    <row r="216" spans="2:5">
      <c r="B216" s="60" t="s">
        <v>80</v>
      </c>
      <c r="C216" s="61"/>
      <c r="D216" s="62"/>
      <c r="E216" s="52" t="s">
        <v>111</v>
      </c>
    </row>
  </sheetData>
  <mergeCells count="107">
    <mergeCell ref="B172:D172"/>
    <mergeCell ref="B173:D173"/>
    <mergeCell ref="B194:D194"/>
    <mergeCell ref="B195:D195"/>
    <mergeCell ref="B87:E87"/>
    <mergeCell ref="B192:D192"/>
    <mergeCell ref="B193:D193"/>
    <mergeCell ref="B187:D187"/>
    <mergeCell ref="B188:D188"/>
    <mergeCell ref="B189:D189"/>
    <mergeCell ref="B190:D190"/>
    <mergeCell ref="B191:D191"/>
    <mergeCell ref="B183:D183"/>
    <mergeCell ref="B184:D184"/>
    <mergeCell ref="B185:D185"/>
    <mergeCell ref="B186:D186"/>
    <mergeCell ref="B177:D177"/>
    <mergeCell ref="B178:D178"/>
    <mergeCell ref="B179:D179"/>
    <mergeCell ref="B180:D180"/>
    <mergeCell ref="B181:D181"/>
    <mergeCell ref="B182:D182"/>
    <mergeCell ref="B167:D167"/>
    <mergeCell ref="B168:D168"/>
    <mergeCell ref="B169:D169"/>
    <mergeCell ref="B170:D170"/>
    <mergeCell ref="B171:D171"/>
    <mergeCell ref="B162:D162"/>
    <mergeCell ref="B163:D163"/>
    <mergeCell ref="B164:D164"/>
    <mergeCell ref="B165:D165"/>
    <mergeCell ref="B166:D166"/>
    <mergeCell ref="B156:D156"/>
    <mergeCell ref="B157:D157"/>
    <mergeCell ref="B158:D158"/>
    <mergeCell ref="B159:D159"/>
    <mergeCell ref="B160:D160"/>
    <mergeCell ref="B161:D161"/>
    <mergeCell ref="B148:D148"/>
    <mergeCell ref="B149:D149"/>
    <mergeCell ref="B150:D150"/>
    <mergeCell ref="B154:D154"/>
    <mergeCell ref="B155:D155"/>
    <mergeCell ref="B151:D151"/>
    <mergeCell ref="B135:D135"/>
    <mergeCell ref="B136:D136"/>
    <mergeCell ref="B137:D137"/>
    <mergeCell ref="B138:D138"/>
    <mergeCell ref="B145:D145"/>
    <mergeCell ref="B146:D146"/>
    <mergeCell ref="B147:D147"/>
    <mergeCell ref="B139:D139"/>
    <mergeCell ref="B140:D140"/>
    <mergeCell ref="B141:D141"/>
    <mergeCell ref="B142:D142"/>
    <mergeCell ref="B143:D143"/>
    <mergeCell ref="B144:D144"/>
    <mergeCell ref="B123:D123"/>
    <mergeCell ref="B113:D113"/>
    <mergeCell ref="B116:D116"/>
    <mergeCell ref="B115:D115"/>
    <mergeCell ref="B114:D114"/>
    <mergeCell ref="B117:D117"/>
    <mergeCell ref="B118:D118"/>
    <mergeCell ref="B119:D119"/>
    <mergeCell ref="B120:D120"/>
    <mergeCell ref="B121:D121"/>
    <mergeCell ref="B122:D122"/>
    <mergeCell ref="B70:D70"/>
    <mergeCell ref="B20:E20"/>
    <mergeCell ref="B21:E21"/>
    <mergeCell ref="B41:E42"/>
    <mergeCell ref="B22:E22"/>
    <mergeCell ref="B23:E23"/>
    <mergeCell ref="B40:E40"/>
    <mergeCell ref="B55:D55"/>
    <mergeCell ref="B56:D56"/>
    <mergeCell ref="B57:D57"/>
    <mergeCell ref="C27:D27"/>
    <mergeCell ref="B44:E51"/>
    <mergeCell ref="B43:E43"/>
    <mergeCell ref="B52:E52"/>
    <mergeCell ref="B53:E53"/>
    <mergeCell ref="B125:D125"/>
    <mergeCell ref="B104:E104"/>
    <mergeCell ref="B106:D106"/>
    <mergeCell ref="B59:D59"/>
    <mergeCell ref="B58:D58"/>
    <mergeCell ref="B107:D107"/>
    <mergeCell ref="B108:D108"/>
    <mergeCell ref="B109:D109"/>
    <mergeCell ref="B112:D112"/>
    <mergeCell ref="B111:D111"/>
    <mergeCell ref="B110:D110"/>
    <mergeCell ref="B124:D124"/>
    <mergeCell ref="B61:E61"/>
    <mergeCell ref="B62:D62"/>
    <mergeCell ref="B73:D73"/>
    <mergeCell ref="B72:D72"/>
    <mergeCell ref="B71:D71"/>
    <mergeCell ref="B67:D67"/>
    <mergeCell ref="B65:D65"/>
    <mergeCell ref="B64:D64"/>
    <mergeCell ref="B63:D63"/>
    <mergeCell ref="B66:D66"/>
    <mergeCell ref="B68:D68"/>
    <mergeCell ref="B69:D69"/>
  </mergeCells>
  <pageMargins left="0.7" right="0.7" top="0.75" bottom="0.75" header="0.3" footer="0.3"/>
  <pageSetup scale="94" orientation="portrait" verticalDpi="0" r:id="rId1"/>
  <headerFooter differentFirst="1">
    <oddHeader>&amp;L&amp;G&amp;C
Expediente: DFZ-2016-4901-III-LEY-EI&amp;R&amp;G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2"/>
  <sheetViews>
    <sheetView view="pageLayout" zoomScaleNormal="100" workbookViewId="0">
      <selection activeCell="E9" sqref="E9:I19"/>
    </sheetView>
  </sheetViews>
  <sheetFormatPr baseColWidth="10" defaultRowHeight="14.4"/>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c r="C3" s="116" t="str">
        <f>Datos!C27</f>
        <v>Expediente: DFZ-2016-4901-III-LEY-EI</v>
      </c>
      <c r="D3" s="116"/>
      <c r="E3" s="116"/>
      <c r="F3" s="116"/>
      <c r="G3" s="116"/>
      <c r="H3" s="116"/>
      <c r="I3" s="116"/>
    </row>
    <row r="6" spans="2:10" ht="15.6">
      <c r="B6" s="117" t="s">
        <v>4</v>
      </c>
      <c r="C6" s="117"/>
      <c r="D6" s="117"/>
      <c r="E6" s="117"/>
      <c r="F6" s="117"/>
      <c r="G6" s="117"/>
      <c r="H6" s="117"/>
      <c r="I6" s="117"/>
      <c r="J6" s="117"/>
    </row>
    <row r="7" spans="2:10">
      <c r="B7" s="118"/>
      <c r="C7" s="118"/>
      <c r="D7" s="118"/>
      <c r="E7" s="118"/>
    </row>
    <row r="8" spans="2:10">
      <c r="B8" s="121" t="s">
        <v>47</v>
      </c>
      <c r="C8" s="121"/>
      <c r="D8" s="121"/>
      <c r="E8" s="10" t="s">
        <v>48</v>
      </c>
      <c r="F8" s="10" t="s">
        <v>1</v>
      </c>
      <c r="G8" s="10" t="s">
        <v>2</v>
      </c>
      <c r="H8" s="10" t="s">
        <v>0</v>
      </c>
      <c r="I8" s="10" t="s">
        <v>49</v>
      </c>
      <c r="J8" s="8"/>
    </row>
    <row r="9" spans="2:10">
      <c r="B9" s="119" t="s">
        <v>67</v>
      </c>
      <c r="C9" s="119" t="s">
        <v>68</v>
      </c>
      <c r="D9" s="2" t="s">
        <v>33</v>
      </c>
      <c r="E9" s="142">
        <v>1</v>
      </c>
      <c r="F9" s="143">
        <v>1</v>
      </c>
      <c r="G9" s="143">
        <v>5</v>
      </c>
      <c r="H9" s="143">
        <v>1</v>
      </c>
      <c r="I9" s="143">
        <v>1</v>
      </c>
      <c r="J9" s="8"/>
    </row>
    <row r="10" spans="2:10">
      <c r="B10" s="120"/>
      <c r="C10" s="120"/>
      <c r="D10" s="3" t="s">
        <v>34</v>
      </c>
      <c r="E10" s="142">
        <v>1</v>
      </c>
      <c r="F10" s="143">
        <v>1</v>
      </c>
      <c r="G10" s="143">
        <v>5</v>
      </c>
      <c r="H10" s="143">
        <v>1</v>
      </c>
      <c r="I10" s="143">
        <v>1</v>
      </c>
      <c r="J10" s="8"/>
    </row>
    <row r="11" spans="2:10">
      <c r="B11" s="119" t="s">
        <v>85</v>
      </c>
      <c r="C11" s="119" t="s">
        <v>86</v>
      </c>
      <c r="D11" s="2" t="s">
        <v>33</v>
      </c>
      <c r="E11" s="142">
        <v>1</v>
      </c>
      <c r="F11" s="143">
        <v>1</v>
      </c>
      <c r="G11" s="143">
        <v>5</v>
      </c>
      <c r="H11" s="143">
        <v>1</v>
      </c>
      <c r="I11" s="143">
        <v>1</v>
      </c>
    </row>
    <row r="12" spans="2:10">
      <c r="B12" s="120"/>
      <c r="C12" s="120"/>
      <c r="D12" s="3" t="s">
        <v>34</v>
      </c>
      <c r="E12" s="142">
        <v>1</v>
      </c>
      <c r="F12" s="143">
        <v>1</v>
      </c>
      <c r="G12" s="143">
        <v>5</v>
      </c>
      <c r="H12" s="143">
        <v>1</v>
      </c>
      <c r="I12" s="143">
        <v>1</v>
      </c>
    </row>
    <row r="13" spans="2:10">
      <c r="B13" s="119" t="s">
        <v>90</v>
      </c>
      <c r="C13" s="119" t="s">
        <v>91</v>
      </c>
      <c r="D13" s="2" t="s">
        <v>33</v>
      </c>
      <c r="E13" s="142">
        <v>1</v>
      </c>
      <c r="F13" s="143">
        <v>1</v>
      </c>
      <c r="G13" s="143">
        <v>5</v>
      </c>
      <c r="H13" s="143">
        <v>1</v>
      </c>
      <c r="I13" s="143">
        <v>1</v>
      </c>
    </row>
    <row r="14" spans="2:10">
      <c r="B14" s="120"/>
      <c r="C14" s="120"/>
      <c r="D14" s="3" t="s">
        <v>34</v>
      </c>
      <c r="E14" s="142">
        <v>1</v>
      </c>
      <c r="F14" s="143">
        <v>1</v>
      </c>
      <c r="G14" s="143">
        <v>5</v>
      </c>
      <c r="H14" s="143">
        <v>1</v>
      </c>
      <c r="I14" s="143">
        <v>1</v>
      </c>
    </row>
    <row r="15" spans="2:10">
      <c r="B15" s="120"/>
      <c r="C15" s="120"/>
      <c r="D15" s="7" t="s">
        <v>35</v>
      </c>
      <c r="E15" s="142">
        <v>1</v>
      </c>
      <c r="F15" s="143">
        <v>1</v>
      </c>
      <c r="G15" s="143">
        <v>5</v>
      </c>
      <c r="H15" s="143">
        <v>1</v>
      </c>
      <c r="I15" s="143">
        <v>1</v>
      </c>
    </row>
    <row r="16" spans="2:10">
      <c r="B16" s="119" t="s">
        <v>101</v>
      </c>
      <c r="C16" s="119" t="s">
        <v>102</v>
      </c>
      <c r="D16" s="2" t="s">
        <v>33</v>
      </c>
      <c r="E16" s="142">
        <v>1</v>
      </c>
      <c r="F16" s="143">
        <v>1</v>
      </c>
      <c r="G16" s="143">
        <v>5</v>
      </c>
      <c r="H16" s="143">
        <v>1</v>
      </c>
      <c r="I16" s="143">
        <v>1</v>
      </c>
    </row>
    <row r="17" spans="2:9">
      <c r="B17" s="120"/>
      <c r="C17" s="120"/>
      <c r="D17" s="3" t="s">
        <v>34</v>
      </c>
      <c r="E17" s="142">
        <v>1</v>
      </c>
      <c r="F17" s="143">
        <v>1</v>
      </c>
      <c r="G17" s="143">
        <v>5</v>
      </c>
      <c r="H17" s="143">
        <v>1</v>
      </c>
      <c r="I17" s="143">
        <v>1</v>
      </c>
    </row>
    <row r="18" spans="2:9">
      <c r="B18" s="119" t="s">
        <v>107</v>
      </c>
      <c r="C18" s="119" t="s">
        <v>108</v>
      </c>
      <c r="D18" s="2" t="s">
        <v>33</v>
      </c>
      <c r="E18" s="142">
        <v>1</v>
      </c>
      <c r="F18" s="143">
        <v>1</v>
      </c>
      <c r="G18" s="143">
        <v>5</v>
      </c>
      <c r="H18" s="143">
        <v>1</v>
      </c>
      <c r="I18" s="143">
        <v>1</v>
      </c>
    </row>
    <row r="19" spans="2:9">
      <c r="B19" s="122"/>
      <c r="C19" s="122"/>
      <c r="D19" s="3" t="s">
        <v>34</v>
      </c>
      <c r="E19" s="142">
        <v>1</v>
      </c>
      <c r="F19" s="143">
        <v>1</v>
      </c>
      <c r="G19" s="143">
        <v>5</v>
      </c>
      <c r="H19" s="143">
        <v>1</v>
      </c>
      <c r="I19" s="143">
        <v>1</v>
      </c>
    </row>
    <row r="27" spans="2:9" ht="14.4" customHeight="1"/>
    <row r="32" spans="2:9" ht="14.4" customHeight="1"/>
  </sheetData>
  <mergeCells count="14">
    <mergeCell ref="B18:B19"/>
    <mergeCell ref="C18:C19"/>
    <mergeCell ref="B16:B17"/>
    <mergeCell ref="C16:C17"/>
    <mergeCell ref="B9:B10"/>
    <mergeCell ref="C9:C10"/>
    <mergeCell ref="B11:B12"/>
    <mergeCell ref="C11:C12"/>
    <mergeCell ref="C3:I3"/>
    <mergeCell ref="B6:J6"/>
    <mergeCell ref="B7:E7"/>
    <mergeCell ref="B13:B15"/>
    <mergeCell ref="C13:C15"/>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114"/>
  <sheetViews>
    <sheetView showGridLines="0" view="pageLayout" topLeftCell="A75" zoomScale="89" zoomScaleNormal="60" zoomScalePageLayoutView="89" workbookViewId="0">
      <selection activeCell="I97" sqref="I97:I103"/>
    </sheetView>
  </sheetViews>
  <sheetFormatPr baseColWidth="10" defaultColWidth="17.6640625" defaultRowHeight="14.4"/>
  <cols>
    <col min="1" max="1" width="9.6640625" customWidth="1"/>
    <col min="2" max="2" width="24.109375" bestFit="1" customWidth="1"/>
    <col min="4" max="4" width="5.88671875" bestFit="1" customWidth="1"/>
    <col min="5" max="5" width="11" bestFit="1" customWidth="1"/>
    <col min="6" max="6" width="19" bestFit="1" customWidth="1"/>
    <col min="7" max="7" width="15.88671875" bestFit="1" customWidth="1"/>
    <col min="8" max="8" width="27" customWidth="1"/>
    <col min="9" max="9" width="17" bestFit="1" customWidth="1"/>
  </cols>
  <sheetData>
    <row r="7" spans="2:9">
      <c r="B7" s="124" t="s">
        <v>193</v>
      </c>
      <c r="C7" s="124"/>
      <c r="D7" s="124"/>
      <c r="E7" s="124"/>
      <c r="F7" s="124"/>
      <c r="G7" s="124"/>
      <c r="H7" s="124"/>
      <c r="I7" s="124"/>
    </row>
    <row r="8" spans="2:9" ht="15" thickBot="1">
      <c r="B8" s="71"/>
      <c r="C8" s="71"/>
      <c r="D8" s="71"/>
      <c r="E8" s="75"/>
      <c r="F8" s="71"/>
      <c r="G8" s="71"/>
      <c r="H8" s="71"/>
      <c r="I8" s="71"/>
    </row>
    <row r="9" spans="2:9" ht="15" thickBot="1">
      <c r="B9" s="125" t="str">
        <f>CONCATENATE([2]CUANTIFICACIÓN!B7," y ",[2]CUANTIFICACIÓN!B11)</f>
        <v>UGE1 y UGE2</v>
      </c>
      <c r="C9" s="126"/>
      <c r="D9" s="126"/>
      <c r="E9" s="126"/>
      <c r="F9" s="126"/>
      <c r="G9" s="126"/>
      <c r="H9" s="126"/>
      <c r="I9" s="127"/>
    </row>
    <row r="10" spans="2:9" ht="15.6">
      <c r="B10" s="42"/>
      <c r="C10" s="42"/>
      <c r="D10" s="42"/>
      <c r="E10" s="42"/>
      <c r="F10" s="42"/>
      <c r="G10" s="42"/>
      <c r="H10" s="42"/>
      <c r="I10" s="42"/>
    </row>
    <row r="11" spans="2:9">
      <c r="B11" s="21" t="s">
        <v>152</v>
      </c>
      <c r="C11" s="8"/>
      <c r="D11" s="8"/>
      <c r="E11" s="22" t="s">
        <v>48</v>
      </c>
      <c r="F11" s="22" t="s">
        <v>1</v>
      </c>
      <c r="G11" s="22" t="s">
        <v>2</v>
      </c>
      <c r="H11" s="23" t="s">
        <v>0</v>
      </c>
      <c r="I11" s="22" t="s">
        <v>121</v>
      </c>
    </row>
    <row r="12" spans="2:9">
      <c r="B12" s="128" t="s">
        <v>151</v>
      </c>
      <c r="C12" s="129"/>
      <c r="D12" s="130"/>
      <c r="E12" s="24">
        <v>155</v>
      </c>
      <c r="F12" s="24">
        <v>155</v>
      </c>
      <c r="G12" s="24"/>
      <c r="H12" s="24">
        <v>155</v>
      </c>
      <c r="I12" s="19"/>
    </row>
    <row r="13" spans="2:9">
      <c r="B13" s="128" t="s">
        <v>150</v>
      </c>
      <c r="C13" s="129"/>
      <c r="D13" s="130"/>
      <c r="E13" s="25">
        <v>41632</v>
      </c>
      <c r="F13" s="25">
        <v>41632</v>
      </c>
      <c r="G13" s="25"/>
      <c r="H13" s="25">
        <v>41632</v>
      </c>
      <c r="I13" s="19"/>
    </row>
    <row r="14" spans="2:9">
      <c r="B14" s="128" t="s">
        <v>149</v>
      </c>
      <c r="C14" s="129"/>
      <c r="D14" s="130"/>
      <c r="E14" s="24">
        <v>781</v>
      </c>
      <c r="F14" s="24">
        <v>781</v>
      </c>
      <c r="G14" s="24"/>
      <c r="H14" s="24">
        <v>781</v>
      </c>
      <c r="I14" s="19"/>
    </row>
    <row r="15" spans="2:9">
      <c r="B15" s="128" t="s">
        <v>148</v>
      </c>
      <c r="C15" s="129"/>
      <c r="D15" s="130"/>
      <c r="E15" s="25">
        <v>42504</v>
      </c>
      <c r="F15" s="25">
        <v>42504</v>
      </c>
      <c r="G15" s="25"/>
      <c r="H15" s="25">
        <v>42508</v>
      </c>
      <c r="I15" s="19"/>
    </row>
    <row r="16" spans="2:9">
      <c r="B16" s="128" t="s">
        <v>147</v>
      </c>
      <c r="C16" s="129"/>
      <c r="D16" s="130"/>
      <c r="E16" s="25"/>
      <c r="F16" s="25"/>
      <c r="G16" s="25"/>
      <c r="H16" s="25"/>
      <c r="I16" s="19"/>
    </row>
    <row r="17" spans="1:10">
      <c r="B17" s="128" t="s">
        <v>146</v>
      </c>
      <c r="C17" s="129"/>
      <c r="D17" s="130"/>
      <c r="E17" s="24" t="s">
        <v>184</v>
      </c>
      <c r="F17" s="24" t="s">
        <v>184</v>
      </c>
      <c r="G17" s="24"/>
      <c r="H17" s="24" t="s">
        <v>184</v>
      </c>
      <c r="I17" s="19"/>
    </row>
    <row r="18" spans="1:10">
      <c r="B18" s="123" t="s">
        <v>144</v>
      </c>
      <c r="C18" s="123"/>
      <c r="D18" s="123"/>
      <c r="E18" s="24"/>
      <c r="F18" s="24"/>
      <c r="G18" s="24" t="s">
        <v>143</v>
      </c>
      <c r="H18" s="24"/>
      <c r="I18" s="26" t="s">
        <v>112</v>
      </c>
    </row>
    <row r="19" spans="1:10">
      <c r="B19" s="27"/>
      <c r="C19" s="27"/>
      <c r="D19" s="27"/>
      <c r="E19" s="27"/>
      <c r="F19" s="27"/>
      <c r="G19" s="27"/>
      <c r="H19" s="27"/>
      <c r="I19" s="8"/>
    </row>
    <row r="20" spans="1:10" ht="15.6">
      <c r="A20" s="42"/>
      <c r="B20" s="72"/>
      <c r="C20" s="72"/>
      <c r="D20" s="72"/>
      <c r="E20" s="72"/>
      <c r="F20" s="72"/>
      <c r="G20" s="72"/>
      <c r="H20" s="72"/>
      <c r="I20" s="72"/>
      <c r="J20" s="42"/>
    </row>
    <row r="21" spans="1:10">
      <c r="B21" s="131" t="s">
        <v>142</v>
      </c>
      <c r="C21" s="132"/>
      <c r="D21" s="133"/>
      <c r="E21" s="22" t="s">
        <v>141</v>
      </c>
      <c r="F21" s="22" t="s">
        <v>3</v>
      </c>
      <c r="G21" s="22" t="s">
        <v>140</v>
      </c>
      <c r="H21" s="23" t="s">
        <v>139</v>
      </c>
      <c r="I21" s="23" t="s">
        <v>138</v>
      </c>
    </row>
    <row r="22" spans="1:10">
      <c r="B22" s="123" t="s">
        <v>137</v>
      </c>
      <c r="C22" s="123"/>
      <c r="D22" s="123"/>
      <c r="E22" s="26" t="s">
        <v>157</v>
      </c>
      <c r="F22" s="26" t="s">
        <v>172</v>
      </c>
      <c r="G22" s="26" t="s">
        <v>192</v>
      </c>
      <c r="H22" s="26" t="s">
        <v>112</v>
      </c>
      <c r="I22" s="26" t="s">
        <v>112</v>
      </c>
    </row>
    <row r="23" spans="1:10">
      <c r="B23" s="123" t="s">
        <v>134</v>
      </c>
      <c r="C23" s="123"/>
      <c r="D23" s="123"/>
      <c r="E23" s="26" t="s">
        <v>157</v>
      </c>
      <c r="F23" s="26" t="s">
        <v>172</v>
      </c>
      <c r="G23" s="26" t="s">
        <v>191</v>
      </c>
      <c r="H23" s="26" t="s">
        <v>112</v>
      </c>
      <c r="I23" s="26" t="s">
        <v>112</v>
      </c>
    </row>
    <row r="24" spans="1:10" ht="22.2">
      <c r="B24" s="123" t="s">
        <v>132</v>
      </c>
      <c r="C24" s="123"/>
      <c r="D24" s="28" t="s">
        <v>0</v>
      </c>
      <c r="E24" s="26" t="s">
        <v>161</v>
      </c>
      <c r="F24" s="26" t="s">
        <v>170</v>
      </c>
      <c r="G24" s="26">
        <v>1223920</v>
      </c>
      <c r="H24" s="18" t="s">
        <v>169</v>
      </c>
      <c r="I24" s="29" t="s">
        <v>197</v>
      </c>
    </row>
    <row r="25" spans="1:10">
      <c r="B25" s="123"/>
      <c r="C25" s="123"/>
      <c r="D25" s="28" t="s">
        <v>1</v>
      </c>
      <c r="E25" s="73" t="s">
        <v>166</v>
      </c>
      <c r="F25" s="18" t="s">
        <v>190</v>
      </c>
      <c r="G25" s="26" t="s">
        <v>189</v>
      </c>
      <c r="H25" s="18" t="s">
        <v>188</v>
      </c>
      <c r="I25" s="26" t="s">
        <v>167</v>
      </c>
    </row>
    <row r="26" spans="1:10">
      <c r="B26" s="123"/>
      <c r="C26" s="123"/>
      <c r="D26" s="28" t="s">
        <v>127</v>
      </c>
      <c r="E26" s="73" t="s">
        <v>166</v>
      </c>
      <c r="F26" s="18" t="s">
        <v>190</v>
      </c>
      <c r="G26" s="26" t="s">
        <v>189</v>
      </c>
      <c r="H26" s="18" t="s">
        <v>188</v>
      </c>
      <c r="I26" s="26" t="s">
        <v>177</v>
      </c>
    </row>
    <row r="27" spans="1:10">
      <c r="B27" s="123"/>
      <c r="C27" s="123"/>
      <c r="D27" s="28" t="s">
        <v>121</v>
      </c>
      <c r="E27" s="26" t="s">
        <v>161</v>
      </c>
      <c r="F27" s="18" t="s">
        <v>160</v>
      </c>
      <c r="G27" s="31">
        <v>1233716</v>
      </c>
      <c r="H27" s="26" t="s">
        <v>187</v>
      </c>
      <c r="I27" s="31" t="s">
        <v>176</v>
      </c>
    </row>
    <row r="28" spans="1:10">
      <c r="B28" s="123" t="s">
        <v>116</v>
      </c>
      <c r="C28" s="123"/>
      <c r="D28" s="123"/>
      <c r="E28" s="26" t="s">
        <v>157</v>
      </c>
      <c r="F28" s="26" t="s">
        <v>186</v>
      </c>
      <c r="G28" s="26" t="s">
        <v>185</v>
      </c>
      <c r="H28" s="26" t="s">
        <v>112</v>
      </c>
      <c r="I28" s="26" t="s">
        <v>112</v>
      </c>
    </row>
    <row r="29" spans="1:10">
      <c r="B29" s="123" t="s">
        <v>115</v>
      </c>
      <c r="C29" s="123"/>
      <c r="D29" s="123"/>
      <c r="E29" s="26" t="s">
        <v>154</v>
      </c>
      <c r="F29" s="26" t="s">
        <v>153</v>
      </c>
      <c r="G29" s="26" t="s">
        <v>112</v>
      </c>
      <c r="H29" s="26" t="s">
        <v>112</v>
      </c>
      <c r="I29" s="26" t="s">
        <v>112</v>
      </c>
    </row>
    <row r="30" spans="1:10" ht="15" thickBot="1">
      <c r="B30" s="8"/>
      <c r="C30" s="8"/>
      <c r="D30" s="8"/>
      <c r="E30" s="8"/>
      <c r="F30" s="8"/>
      <c r="G30" s="8"/>
      <c r="H30" s="8"/>
      <c r="I30" s="8"/>
    </row>
    <row r="31" spans="1:10" ht="15" thickBot="1">
      <c r="B31" s="134" t="str">
        <f>[2]CUANTIFICACIÓN!B15</f>
        <v>UGE3</v>
      </c>
      <c r="C31" s="135"/>
      <c r="D31" s="135"/>
      <c r="E31" s="135"/>
      <c r="F31" s="135"/>
      <c r="G31" s="135"/>
      <c r="H31" s="135"/>
      <c r="I31" s="136"/>
    </row>
    <row r="32" spans="1:10">
      <c r="B32" s="72"/>
      <c r="C32" s="72"/>
      <c r="D32" s="72"/>
      <c r="E32" s="72"/>
      <c r="F32" s="72"/>
      <c r="G32" s="72"/>
      <c r="H32" s="72"/>
      <c r="I32" s="72"/>
    </row>
    <row r="33" spans="2:9">
      <c r="B33" s="21" t="s">
        <v>152</v>
      </c>
      <c r="C33" s="8"/>
      <c r="D33" s="8"/>
      <c r="E33" s="22" t="s">
        <v>48</v>
      </c>
      <c r="F33" s="22" t="s">
        <v>1</v>
      </c>
      <c r="G33" s="22" t="s">
        <v>2</v>
      </c>
      <c r="H33" s="23" t="s">
        <v>0</v>
      </c>
      <c r="I33" s="22" t="s">
        <v>121</v>
      </c>
    </row>
    <row r="34" spans="2:9">
      <c r="B34" s="128" t="s">
        <v>151</v>
      </c>
      <c r="C34" s="129"/>
      <c r="D34" s="130"/>
      <c r="E34" s="24">
        <v>156</v>
      </c>
      <c r="F34" s="24">
        <v>156</v>
      </c>
      <c r="G34" s="24"/>
      <c r="H34" s="24">
        <v>156</v>
      </c>
      <c r="I34" s="19"/>
    </row>
    <row r="35" spans="2:9">
      <c r="B35" s="128" t="s">
        <v>150</v>
      </c>
      <c r="C35" s="129"/>
      <c r="D35" s="130"/>
      <c r="E35" s="25">
        <v>41631</v>
      </c>
      <c r="F35" s="25">
        <v>41631</v>
      </c>
      <c r="G35" s="25"/>
      <c r="H35" s="25">
        <v>41631</v>
      </c>
      <c r="I35" s="19"/>
    </row>
    <row r="36" spans="2:9">
      <c r="B36" s="128" t="s">
        <v>149</v>
      </c>
      <c r="C36" s="129"/>
      <c r="D36" s="130"/>
      <c r="E36" s="24">
        <v>468</v>
      </c>
      <c r="F36" s="24">
        <v>468</v>
      </c>
      <c r="G36" s="24"/>
      <c r="H36" s="24">
        <v>468</v>
      </c>
      <c r="I36" s="19"/>
    </row>
    <row r="37" spans="2:9">
      <c r="B37" s="128" t="s">
        <v>148</v>
      </c>
      <c r="C37" s="129"/>
      <c r="D37" s="130"/>
      <c r="E37" s="25">
        <v>42063</v>
      </c>
      <c r="F37" s="25">
        <v>42063</v>
      </c>
      <c r="G37" s="25"/>
      <c r="H37" s="25">
        <v>42167</v>
      </c>
      <c r="I37" s="19"/>
    </row>
    <row r="38" spans="2:9">
      <c r="B38" s="128" t="s">
        <v>147</v>
      </c>
      <c r="C38" s="129"/>
      <c r="D38" s="130"/>
      <c r="E38" s="24"/>
      <c r="F38" s="24"/>
      <c r="G38" s="24"/>
      <c r="H38" s="24"/>
      <c r="I38" s="19"/>
    </row>
    <row r="39" spans="2:9">
      <c r="B39" s="128" t="s">
        <v>146</v>
      </c>
      <c r="C39" s="129"/>
      <c r="D39" s="130"/>
      <c r="E39" s="24" t="s">
        <v>184</v>
      </c>
      <c r="F39" s="24" t="s">
        <v>184</v>
      </c>
      <c r="G39" s="24"/>
      <c r="H39" s="24" t="s">
        <v>184</v>
      </c>
      <c r="I39" s="19"/>
    </row>
    <row r="40" spans="2:9">
      <c r="B40" s="123" t="s">
        <v>144</v>
      </c>
      <c r="C40" s="123"/>
      <c r="D40" s="123"/>
      <c r="E40" s="24"/>
      <c r="F40" s="24"/>
      <c r="G40" s="24" t="s">
        <v>143</v>
      </c>
      <c r="H40" s="24"/>
      <c r="I40" s="26" t="s">
        <v>112</v>
      </c>
    </row>
    <row r="41" spans="2:9">
      <c r="B41" s="27"/>
      <c r="C41" s="27"/>
      <c r="D41" s="27"/>
      <c r="E41" s="27"/>
      <c r="F41" s="27"/>
      <c r="G41" s="27"/>
      <c r="H41" s="27"/>
      <c r="I41" s="8"/>
    </row>
    <row r="42" spans="2:9">
      <c r="B42" s="72"/>
      <c r="C42" s="72"/>
      <c r="D42" s="72"/>
      <c r="E42" s="72"/>
      <c r="F42" s="72"/>
      <c r="G42" s="72"/>
      <c r="H42" s="72"/>
      <c r="I42" s="72"/>
    </row>
    <row r="43" spans="2:9">
      <c r="B43" s="131" t="s">
        <v>142</v>
      </c>
      <c r="C43" s="132"/>
      <c r="D43" s="133"/>
      <c r="E43" s="22" t="s">
        <v>141</v>
      </c>
      <c r="F43" s="22" t="s">
        <v>3</v>
      </c>
      <c r="G43" s="22" t="s">
        <v>140</v>
      </c>
      <c r="H43" s="23" t="s">
        <v>139</v>
      </c>
      <c r="I43" s="23" t="s">
        <v>138</v>
      </c>
    </row>
    <row r="44" spans="2:9">
      <c r="B44" s="123" t="s">
        <v>137</v>
      </c>
      <c r="C44" s="123"/>
      <c r="D44" s="123"/>
      <c r="E44" s="26" t="s">
        <v>157</v>
      </c>
      <c r="F44" s="32" t="s">
        <v>174</v>
      </c>
      <c r="G44" s="32" t="s">
        <v>183</v>
      </c>
      <c r="H44" s="26" t="s">
        <v>112</v>
      </c>
      <c r="I44" s="26" t="s">
        <v>112</v>
      </c>
    </row>
    <row r="45" spans="2:9">
      <c r="B45" s="123" t="s">
        <v>134</v>
      </c>
      <c r="C45" s="123"/>
      <c r="D45" s="123"/>
      <c r="E45" s="26" t="s">
        <v>157</v>
      </c>
      <c r="F45" s="32" t="s">
        <v>172</v>
      </c>
      <c r="G45" s="32" t="s">
        <v>182</v>
      </c>
      <c r="H45" s="26" t="s">
        <v>112</v>
      </c>
      <c r="I45" s="26" t="s">
        <v>112</v>
      </c>
    </row>
    <row r="46" spans="2:9">
      <c r="B46" s="123" t="s">
        <v>132</v>
      </c>
      <c r="C46" s="123"/>
      <c r="D46" s="28" t="s">
        <v>0</v>
      </c>
      <c r="E46" s="32" t="s">
        <v>161</v>
      </c>
      <c r="F46" s="33" t="s">
        <v>181</v>
      </c>
      <c r="G46" s="32">
        <v>12300101</v>
      </c>
      <c r="H46" s="32" t="s">
        <v>123</v>
      </c>
      <c r="I46" s="33" t="s">
        <v>180</v>
      </c>
    </row>
    <row r="47" spans="2:9">
      <c r="B47" s="123"/>
      <c r="C47" s="123"/>
      <c r="D47" s="28" t="s">
        <v>1</v>
      </c>
      <c r="E47" s="32" t="s">
        <v>166</v>
      </c>
      <c r="F47" s="32" t="s">
        <v>165</v>
      </c>
      <c r="G47" s="32" t="s">
        <v>178</v>
      </c>
      <c r="H47" s="34" t="s">
        <v>163</v>
      </c>
      <c r="I47" s="32" t="s">
        <v>162</v>
      </c>
    </row>
    <row r="48" spans="2:9">
      <c r="B48" s="123"/>
      <c r="C48" s="123"/>
      <c r="D48" s="28" t="s">
        <v>127</v>
      </c>
      <c r="E48" s="32" t="s">
        <v>166</v>
      </c>
      <c r="F48" s="32" t="s">
        <v>179</v>
      </c>
      <c r="G48" s="32" t="s">
        <v>178</v>
      </c>
      <c r="H48" s="34" t="s">
        <v>163</v>
      </c>
      <c r="I48" s="32" t="s">
        <v>177</v>
      </c>
    </row>
    <row r="49" spans="2:9">
      <c r="B49" s="123"/>
      <c r="C49" s="123"/>
      <c r="D49" s="28" t="s">
        <v>121</v>
      </c>
      <c r="E49" s="32" t="s">
        <v>161</v>
      </c>
      <c r="F49" s="32" t="s">
        <v>160</v>
      </c>
      <c r="G49" s="32">
        <v>1235922</v>
      </c>
      <c r="H49" s="32" t="s">
        <v>159</v>
      </c>
      <c r="I49" s="31" t="s">
        <v>176</v>
      </c>
    </row>
    <row r="50" spans="2:9">
      <c r="B50" s="123" t="s">
        <v>116</v>
      </c>
      <c r="C50" s="123"/>
      <c r="D50" s="123"/>
      <c r="E50" s="26" t="s">
        <v>157</v>
      </c>
      <c r="F50" s="32" t="s">
        <v>156</v>
      </c>
      <c r="G50" s="32" t="s">
        <v>175</v>
      </c>
      <c r="H50" s="26" t="s">
        <v>112</v>
      </c>
      <c r="I50" s="26" t="s">
        <v>112</v>
      </c>
    </row>
    <row r="51" spans="2:9">
      <c r="B51" s="123" t="s">
        <v>115</v>
      </c>
      <c r="C51" s="123"/>
      <c r="D51" s="123"/>
      <c r="E51" s="26" t="s">
        <v>154</v>
      </c>
      <c r="F51" s="26" t="s">
        <v>153</v>
      </c>
      <c r="G51" s="26" t="s">
        <v>112</v>
      </c>
      <c r="H51" s="26" t="s">
        <v>112</v>
      </c>
      <c r="I51" s="26" t="s">
        <v>112</v>
      </c>
    </row>
    <row r="52" spans="2:9">
      <c r="B52" s="74"/>
      <c r="C52" s="74"/>
      <c r="D52" s="74"/>
      <c r="E52" s="70"/>
      <c r="F52" s="70"/>
      <c r="G52" s="70"/>
      <c r="H52" s="70"/>
      <c r="I52" s="70"/>
    </row>
    <row r="53" spans="2:9">
      <c r="B53" s="74"/>
      <c r="C53" s="74"/>
      <c r="D53" s="74"/>
      <c r="E53" s="70"/>
      <c r="F53" s="70"/>
      <c r="G53" s="70"/>
      <c r="H53" s="70"/>
      <c r="I53" s="70"/>
    </row>
    <row r="54" spans="2:9">
      <c r="B54" s="74"/>
      <c r="C54" s="74"/>
      <c r="D54" s="74"/>
      <c r="E54" s="70"/>
      <c r="F54" s="70"/>
      <c r="G54" s="70"/>
      <c r="H54" s="70"/>
      <c r="I54" s="70"/>
    </row>
    <row r="55" spans="2:9">
      <c r="B55" s="74"/>
      <c r="C55" s="74"/>
      <c r="D55" s="74"/>
      <c r="E55" s="70"/>
      <c r="F55" s="70"/>
      <c r="G55" s="70"/>
      <c r="H55" s="70"/>
      <c r="I55" s="70"/>
    </row>
    <row r="56" spans="2:9">
      <c r="B56" s="74"/>
      <c r="C56" s="74"/>
      <c r="D56" s="74"/>
      <c r="E56" s="70"/>
      <c r="F56" s="70"/>
      <c r="G56" s="70"/>
      <c r="H56" s="70"/>
      <c r="I56" s="70"/>
    </row>
    <row r="57" spans="2:9">
      <c r="B57" s="74"/>
      <c r="C57" s="74"/>
      <c r="D57" s="74"/>
      <c r="E57" s="70"/>
      <c r="F57" s="70"/>
      <c r="G57" s="70"/>
      <c r="H57" s="70"/>
      <c r="I57" s="70"/>
    </row>
    <row r="58" spans="2:9">
      <c r="B58" s="74"/>
      <c r="C58" s="74"/>
      <c r="D58" s="74"/>
      <c r="E58" s="70"/>
      <c r="F58" s="70"/>
      <c r="G58" s="70"/>
      <c r="H58" s="70"/>
      <c r="I58" s="70"/>
    </row>
    <row r="59" spans="2:9">
      <c r="B59" s="74"/>
      <c r="C59" s="74"/>
      <c r="D59" s="74"/>
      <c r="E59" s="70"/>
      <c r="F59" s="70"/>
      <c r="G59" s="70"/>
      <c r="H59" s="70"/>
      <c r="I59" s="70"/>
    </row>
    <row r="60" spans="2:9">
      <c r="B60" s="74"/>
      <c r="C60" s="74"/>
      <c r="D60" s="74"/>
      <c r="E60" s="70"/>
      <c r="F60" s="70"/>
      <c r="G60" s="70"/>
      <c r="H60" s="70"/>
      <c r="I60" s="70"/>
    </row>
    <row r="61" spans="2:9">
      <c r="B61" s="74"/>
      <c r="C61" s="74"/>
      <c r="D61" s="74"/>
      <c r="E61" s="70"/>
      <c r="F61" s="70"/>
      <c r="G61" s="70"/>
      <c r="H61" s="70"/>
      <c r="I61" s="70"/>
    </row>
    <row r="62" spans="2:9">
      <c r="B62" s="74"/>
      <c r="C62" s="74"/>
      <c r="D62" s="74"/>
      <c r="E62" s="70"/>
      <c r="F62" s="70"/>
      <c r="G62" s="70"/>
      <c r="H62" s="70"/>
      <c r="I62" s="70"/>
    </row>
    <row r="63" spans="2:9">
      <c r="B63" s="74"/>
      <c r="C63" s="74"/>
      <c r="D63" s="74"/>
      <c r="E63" s="70"/>
      <c r="F63" s="70"/>
      <c r="G63" s="70"/>
      <c r="H63" s="70"/>
      <c r="I63" s="70"/>
    </row>
    <row r="64" spans="2:9">
      <c r="B64" s="74"/>
      <c r="C64" s="74"/>
      <c r="D64" s="74"/>
      <c r="E64" s="70"/>
      <c r="F64" s="70"/>
      <c r="G64" s="70"/>
      <c r="H64" s="70"/>
      <c r="I64" s="70"/>
    </row>
    <row r="65" spans="2:9">
      <c r="B65" s="74"/>
      <c r="C65" s="74"/>
      <c r="D65" s="74"/>
      <c r="E65" s="70"/>
      <c r="F65" s="70"/>
      <c r="G65" s="70"/>
      <c r="H65" s="70"/>
      <c r="I65" s="70"/>
    </row>
    <row r="66" spans="2:9">
      <c r="B66" s="74"/>
      <c r="C66" s="74"/>
      <c r="D66" s="74"/>
      <c r="E66" s="70"/>
      <c r="F66" s="70"/>
      <c r="G66" s="70"/>
      <c r="H66" s="70"/>
      <c r="I66" s="70"/>
    </row>
    <row r="67" spans="2:9">
      <c r="B67" s="74"/>
      <c r="C67" s="74"/>
      <c r="D67" s="74"/>
      <c r="E67" s="70"/>
      <c r="F67" s="70"/>
      <c r="G67" s="70"/>
      <c r="H67" s="70"/>
      <c r="I67" s="70"/>
    </row>
    <row r="68" spans="2:9">
      <c r="B68" s="74"/>
      <c r="C68" s="74"/>
      <c r="D68" s="74"/>
      <c r="E68" s="70"/>
      <c r="F68" s="70"/>
      <c r="G68" s="70"/>
      <c r="H68" s="70"/>
      <c r="I68" s="70"/>
    </row>
    <row r="69" spans="2:9">
      <c r="B69" s="74"/>
      <c r="C69" s="74"/>
      <c r="D69" s="74"/>
      <c r="E69" s="70"/>
      <c r="F69" s="70"/>
      <c r="G69" s="70"/>
      <c r="H69" s="70"/>
      <c r="I69" s="70"/>
    </row>
    <row r="70" spans="2:9">
      <c r="B70" s="74"/>
      <c r="C70" s="74"/>
      <c r="D70" s="74"/>
      <c r="E70" s="70"/>
      <c r="F70" s="70"/>
      <c r="G70" s="70"/>
      <c r="H70" s="70"/>
      <c r="I70" s="70"/>
    </row>
    <row r="71" spans="2:9" ht="15" thickBot="1">
      <c r="B71" s="8"/>
      <c r="C71" s="8"/>
      <c r="D71" s="8"/>
      <c r="E71" s="8"/>
      <c r="F71" s="8"/>
      <c r="G71" s="8"/>
      <c r="H71" s="8"/>
      <c r="I71" s="8"/>
    </row>
    <row r="72" spans="2:9" ht="15" thickBot="1">
      <c r="B72" s="134" t="s">
        <v>198</v>
      </c>
      <c r="C72" s="135"/>
      <c r="D72" s="135"/>
      <c r="E72" s="135"/>
      <c r="F72" s="135"/>
      <c r="G72" s="135"/>
      <c r="H72" s="135"/>
      <c r="I72" s="136"/>
    </row>
    <row r="73" spans="2:9">
      <c r="B73" s="72"/>
      <c r="C73" s="72"/>
      <c r="D73" s="72"/>
      <c r="E73" s="72"/>
      <c r="F73" s="72"/>
      <c r="G73" s="72"/>
      <c r="H73" s="72"/>
      <c r="I73" s="72"/>
    </row>
    <row r="74" spans="2:9">
      <c r="B74" s="21" t="s">
        <v>152</v>
      </c>
      <c r="C74" s="8"/>
      <c r="D74" s="8"/>
      <c r="E74" s="22" t="s">
        <v>48</v>
      </c>
      <c r="F74" s="22" t="s">
        <v>1</v>
      </c>
      <c r="G74" s="22" t="s">
        <v>2</v>
      </c>
      <c r="H74" s="23" t="s">
        <v>0</v>
      </c>
      <c r="I74" s="22" t="s">
        <v>121</v>
      </c>
    </row>
    <row r="75" spans="2:9">
      <c r="B75" s="128" t="s">
        <v>151</v>
      </c>
      <c r="C75" s="129"/>
      <c r="D75" s="130"/>
      <c r="E75" s="24">
        <v>157</v>
      </c>
      <c r="F75" s="24">
        <v>157</v>
      </c>
      <c r="G75" s="24"/>
      <c r="H75" s="24">
        <v>157</v>
      </c>
      <c r="I75" s="2"/>
    </row>
    <row r="76" spans="2:9">
      <c r="B76" s="128" t="s">
        <v>150</v>
      </c>
      <c r="C76" s="129"/>
      <c r="D76" s="130"/>
      <c r="E76" s="25">
        <v>41635</v>
      </c>
      <c r="F76" s="25">
        <v>41635</v>
      </c>
      <c r="G76" s="25"/>
      <c r="H76" s="25">
        <v>41635</v>
      </c>
      <c r="I76" s="2"/>
    </row>
    <row r="77" spans="2:9">
      <c r="B77" s="128" t="s">
        <v>149</v>
      </c>
      <c r="C77" s="129"/>
      <c r="D77" s="130"/>
      <c r="E77" s="24">
        <v>469</v>
      </c>
      <c r="F77" s="24">
        <v>469</v>
      </c>
      <c r="G77" s="24"/>
      <c r="H77" s="24">
        <v>469</v>
      </c>
      <c r="I77" s="2"/>
    </row>
    <row r="78" spans="2:9">
      <c r="B78" s="128" t="s">
        <v>148</v>
      </c>
      <c r="C78" s="129"/>
      <c r="D78" s="130"/>
      <c r="E78" s="25">
        <v>42337</v>
      </c>
      <c r="F78" s="25">
        <v>42337</v>
      </c>
      <c r="G78" s="25"/>
      <c r="H78" s="25">
        <v>42337</v>
      </c>
      <c r="I78" s="2"/>
    </row>
    <row r="79" spans="2:9">
      <c r="B79" s="128" t="s">
        <v>147</v>
      </c>
      <c r="C79" s="129"/>
      <c r="D79" s="130"/>
      <c r="E79" s="24"/>
      <c r="F79" s="24"/>
      <c r="G79" s="24"/>
      <c r="H79" s="24"/>
      <c r="I79" s="2"/>
    </row>
    <row r="80" spans="2:9">
      <c r="B80" s="128" t="s">
        <v>146</v>
      </c>
      <c r="C80" s="129"/>
      <c r="D80" s="130"/>
      <c r="E80" s="24" t="s">
        <v>145</v>
      </c>
      <c r="F80" s="24" t="s">
        <v>145</v>
      </c>
      <c r="G80" s="24"/>
      <c r="H80" s="24" t="s">
        <v>145</v>
      </c>
      <c r="I80" s="2"/>
    </row>
    <row r="81" spans="2:9">
      <c r="B81" s="123" t="s">
        <v>144</v>
      </c>
      <c r="C81" s="123"/>
      <c r="D81" s="123"/>
      <c r="E81" s="24"/>
      <c r="F81" s="24"/>
      <c r="G81" s="24" t="s">
        <v>143</v>
      </c>
      <c r="H81" s="24"/>
      <c r="I81" s="56" t="s">
        <v>112</v>
      </c>
    </row>
    <row r="82" spans="2:9">
      <c r="B82" s="27"/>
      <c r="C82" s="27"/>
      <c r="D82" s="27"/>
      <c r="E82" s="27"/>
      <c r="F82" s="27"/>
      <c r="G82" s="27"/>
      <c r="H82" s="27"/>
      <c r="I82" s="8"/>
    </row>
    <row r="83" spans="2:9">
      <c r="B83" s="72"/>
      <c r="C83" s="72"/>
      <c r="D83" s="72"/>
      <c r="E83" s="72"/>
      <c r="F83" s="72"/>
      <c r="G83" s="72"/>
      <c r="H83" s="72"/>
      <c r="I83" s="72"/>
    </row>
    <row r="84" spans="2:9">
      <c r="B84" s="131" t="s">
        <v>142</v>
      </c>
      <c r="C84" s="132"/>
      <c r="D84" s="133"/>
      <c r="E84" s="22" t="s">
        <v>141</v>
      </c>
      <c r="F84" s="22" t="s">
        <v>3</v>
      </c>
      <c r="G84" s="22" t="s">
        <v>140</v>
      </c>
      <c r="H84" s="23" t="s">
        <v>139</v>
      </c>
      <c r="I84" s="23" t="s">
        <v>138</v>
      </c>
    </row>
    <row r="85" spans="2:9">
      <c r="B85" s="123" t="s">
        <v>137</v>
      </c>
      <c r="C85" s="123"/>
      <c r="D85" s="123"/>
      <c r="E85" s="26" t="s">
        <v>157</v>
      </c>
      <c r="F85" s="32" t="s">
        <v>174</v>
      </c>
      <c r="G85" s="26" t="s">
        <v>173</v>
      </c>
      <c r="H85" s="26" t="s">
        <v>112</v>
      </c>
      <c r="I85" s="26" t="s">
        <v>112</v>
      </c>
    </row>
    <row r="86" spans="2:9">
      <c r="B86" s="123" t="s">
        <v>134</v>
      </c>
      <c r="C86" s="123"/>
      <c r="D86" s="123"/>
      <c r="E86" s="26" t="s">
        <v>157</v>
      </c>
      <c r="F86" s="32" t="s">
        <v>172</v>
      </c>
      <c r="G86" s="26" t="s">
        <v>171</v>
      </c>
      <c r="H86" s="26" t="s">
        <v>112</v>
      </c>
      <c r="I86" s="26" t="s">
        <v>112</v>
      </c>
    </row>
    <row r="87" spans="2:9" ht="20.399999999999999">
      <c r="B87" s="123" t="s">
        <v>132</v>
      </c>
      <c r="C87" s="123"/>
      <c r="D87" s="28" t="s">
        <v>0</v>
      </c>
      <c r="E87" s="26" t="s">
        <v>161</v>
      </c>
      <c r="F87" s="26" t="s">
        <v>170</v>
      </c>
      <c r="G87" s="26">
        <v>1201872</v>
      </c>
      <c r="H87" s="29" t="s">
        <v>169</v>
      </c>
      <c r="I87" s="29" t="s">
        <v>168</v>
      </c>
    </row>
    <row r="88" spans="2:9">
      <c r="B88" s="123"/>
      <c r="C88" s="123"/>
      <c r="D88" s="28" t="s">
        <v>1</v>
      </c>
      <c r="E88" s="26" t="s">
        <v>166</v>
      </c>
      <c r="F88" s="26" t="s">
        <v>165</v>
      </c>
      <c r="G88" s="26" t="s">
        <v>164</v>
      </c>
      <c r="H88" s="34" t="s">
        <v>163</v>
      </c>
      <c r="I88" s="26" t="s">
        <v>167</v>
      </c>
    </row>
    <row r="89" spans="2:9">
      <c r="B89" s="123"/>
      <c r="C89" s="123"/>
      <c r="D89" s="28" t="s">
        <v>127</v>
      </c>
      <c r="E89" s="26" t="s">
        <v>166</v>
      </c>
      <c r="F89" s="26" t="s">
        <v>165</v>
      </c>
      <c r="G89" s="26" t="s">
        <v>164</v>
      </c>
      <c r="H89" s="34" t="s">
        <v>163</v>
      </c>
      <c r="I89" s="26" t="s">
        <v>162</v>
      </c>
    </row>
    <row r="90" spans="2:9">
      <c r="B90" s="123"/>
      <c r="C90" s="123"/>
      <c r="D90" s="28" t="s">
        <v>121</v>
      </c>
      <c r="E90" s="26" t="s">
        <v>161</v>
      </c>
      <c r="F90" s="26" t="s">
        <v>160</v>
      </c>
      <c r="G90" s="26">
        <v>1235924</v>
      </c>
      <c r="H90" s="26" t="s">
        <v>159</v>
      </c>
      <c r="I90" s="31" t="s">
        <v>158</v>
      </c>
    </row>
    <row r="91" spans="2:9">
      <c r="B91" s="123" t="s">
        <v>116</v>
      </c>
      <c r="C91" s="123"/>
      <c r="D91" s="123"/>
      <c r="E91" s="26" t="s">
        <v>157</v>
      </c>
      <c r="F91" s="32" t="s">
        <v>156</v>
      </c>
      <c r="G91" s="26" t="s">
        <v>155</v>
      </c>
      <c r="H91" s="26" t="s">
        <v>112</v>
      </c>
      <c r="I91" s="26" t="s">
        <v>112</v>
      </c>
    </row>
    <row r="92" spans="2:9">
      <c r="B92" s="123" t="s">
        <v>115</v>
      </c>
      <c r="C92" s="123"/>
      <c r="D92" s="123"/>
      <c r="E92" s="26" t="s">
        <v>154</v>
      </c>
      <c r="F92" s="26" t="s">
        <v>153</v>
      </c>
      <c r="G92" s="26" t="s">
        <v>112</v>
      </c>
      <c r="H92" s="26" t="s">
        <v>112</v>
      </c>
      <c r="I92" s="26" t="s">
        <v>112</v>
      </c>
    </row>
    <row r="93" spans="2:9" ht="15" thickBot="1">
      <c r="B93" s="8"/>
      <c r="C93" s="8"/>
      <c r="D93" s="8"/>
      <c r="E93" s="8"/>
      <c r="F93" s="8"/>
      <c r="G93" s="8"/>
      <c r="H93" s="8"/>
      <c r="I93" s="8"/>
    </row>
    <row r="94" spans="2:9" ht="15" thickBot="1">
      <c r="B94" s="134" t="s">
        <v>199</v>
      </c>
      <c r="C94" s="135"/>
      <c r="D94" s="135"/>
      <c r="E94" s="135"/>
      <c r="F94" s="135"/>
      <c r="G94" s="135"/>
      <c r="H94" s="135"/>
      <c r="I94" s="136"/>
    </row>
    <row r="95" spans="2:9">
      <c r="B95" s="72"/>
      <c r="C95" s="72"/>
      <c r="D95" s="72"/>
      <c r="E95" s="72"/>
      <c r="F95" s="72"/>
      <c r="G95" s="72"/>
      <c r="H95" s="72"/>
      <c r="I95" s="72"/>
    </row>
    <row r="96" spans="2:9">
      <c r="B96" s="21" t="s">
        <v>152</v>
      </c>
      <c r="C96" s="8"/>
      <c r="D96" s="8"/>
      <c r="E96" s="22" t="s">
        <v>48</v>
      </c>
      <c r="F96" s="22" t="s">
        <v>1</v>
      </c>
      <c r="G96" s="22" t="s">
        <v>2</v>
      </c>
      <c r="H96" s="23" t="s">
        <v>0</v>
      </c>
      <c r="I96" s="22" t="s">
        <v>121</v>
      </c>
    </row>
    <row r="97" spans="2:9">
      <c r="B97" s="128" t="s">
        <v>151</v>
      </c>
      <c r="C97" s="129"/>
      <c r="D97" s="130"/>
      <c r="E97" s="24">
        <v>470</v>
      </c>
      <c r="F97" s="24">
        <v>470</v>
      </c>
      <c r="G97" s="24"/>
      <c r="H97" s="24">
        <v>470</v>
      </c>
      <c r="I97" s="2"/>
    </row>
    <row r="98" spans="2:9">
      <c r="B98" s="128" t="s">
        <v>150</v>
      </c>
      <c r="C98" s="129"/>
      <c r="D98" s="130"/>
      <c r="E98" s="25">
        <v>42328</v>
      </c>
      <c r="F98" s="25">
        <v>42328</v>
      </c>
      <c r="G98" s="25"/>
      <c r="H98" s="25">
        <v>42326</v>
      </c>
      <c r="I98" s="2"/>
    </row>
    <row r="99" spans="2:9">
      <c r="B99" s="128" t="s">
        <v>149</v>
      </c>
      <c r="C99" s="129"/>
      <c r="D99" s="130"/>
      <c r="E99" s="24">
        <v>470</v>
      </c>
      <c r="F99" s="24">
        <v>470</v>
      </c>
      <c r="G99" s="24"/>
      <c r="H99" s="24">
        <v>470</v>
      </c>
      <c r="I99" s="2"/>
    </row>
    <row r="100" spans="2:9">
      <c r="B100" s="128" t="s">
        <v>148</v>
      </c>
      <c r="C100" s="129"/>
      <c r="D100" s="130"/>
      <c r="E100" s="25">
        <v>42328</v>
      </c>
      <c r="F100" s="25">
        <v>42328</v>
      </c>
      <c r="G100" s="25"/>
      <c r="H100" s="25">
        <v>42326</v>
      </c>
      <c r="I100" s="2"/>
    </row>
    <row r="101" spans="2:9">
      <c r="B101" s="128" t="s">
        <v>147</v>
      </c>
      <c r="C101" s="129"/>
      <c r="D101" s="130"/>
      <c r="E101" s="24"/>
      <c r="F101" s="24"/>
      <c r="G101" s="24"/>
      <c r="H101" s="24"/>
      <c r="I101" s="2"/>
    </row>
    <row r="102" spans="2:9">
      <c r="B102" s="128" t="s">
        <v>146</v>
      </c>
      <c r="C102" s="129"/>
      <c r="D102" s="130"/>
      <c r="E102" s="24" t="s">
        <v>145</v>
      </c>
      <c r="F102" s="24" t="s">
        <v>145</v>
      </c>
      <c r="G102" s="24"/>
      <c r="H102" s="24" t="s">
        <v>145</v>
      </c>
      <c r="I102" s="2"/>
    </row>
    <row r="103" spans="2:9">
      <c r="B103" s="123" t="s">
        <v>144</v>
      </c>
      <c r="C103" s="123"/>
      <c r="D103" s="123"/>
      <c r="E103" s="24"/>
      <c r="F103" s="24"/>
      <c r="G103" s="24" t="s">
        <v>143</v>
      </c>
      <c r="H103" s="24"/>
      <c r="I103" s="56" t="s">
        <v>112</v>
      </c>
    </row>
    <row r="104" spans="2:9">
      <c r="B104" s="27"/>
      <c r="C104" s="27"/>
      <c r="D104" s="27"/>
      <c r="E104" s="27"/>
      <c r="F104" s="27"/>
      <c r="G104" s="27"/>
      <c r="H104" s="27"/>
      <c r="I104" s="8"/>
    </row>
    <row r="105" spans="2:9">
      <c r="B105" s="72"/>
      <c r="C105" s="72"/>
      <c r="D105" s="72"/>
      <c r="E105" s="72"/>
      <c r="F105" s="72"/>
      <c r="G105" s="72"/>
      <c r="H105" s="72"/>
      <c r="I105" s="72"/>
    </row>
    <row r="106" spans="2:9">
      <c r="B106" s="131" t="s">
        <v>142</v>
      </c>
      <c r="C106" s="132"/>
      <c r="D106" s="133"/>
      <c r="E106" s="22" t="s">
        <v>141</v>
      </c>
      <c r="F106" s="22" t="s">
        <v>3</v>
      </c>
      <c r="G106" s="22" t="s">
        <v>140</v>
      </c>
      <c r="H106" s="23" t="s">
        <v>139</v>
      </c>
      <c r="I106" s="23" t="s">
        <v>138</v>
      </c>
    </row>
    <row r="107" spans="2:9">
      <c r="B107" s="123" t="s">
        <v>137</v>
      </c>
      <c r="C107" s="123"/>
      <c r="D107" s="123"/>
      <c r="E107" s="26" t="s">
        <v>126</v>
      </c>
      <c r="F107" s="32" t="s">
        <v>136</v>
      </c>
      <c r="G107" s="26" t="s">
        <v>135</v>
      </c>
      <c r="H107" s="26" t="s">
        <v>112</v>
      </c>
      <c r="I107" s="26" t="s">
        <v>112</v>
      </c>
    </row>
    <row r="108" spans="2:9">
      <c r="B108" s="123" t="s">
        <v>134</v>
      </c>
      <c r="C108" s="123"/>
      <c r="D108" s="123"/>
      <c r="E108" s="26" t="s">
        <v>126</v>
      </c>
      <c r="F108" s="32" t="s">
        <v>133</v>
      </c>
      <c r="G108" s="26">
        <v>505372</v>
      </c>
      <c r="H108" s="26" t="s">
        <v>112</v>
      </c>
      <c r="I108" s="26" t="s">
        <v>112</v>
      </c>
    </row>
    <row r="109" spans="2:9">
      <c r="B109" s="123" t="s">
        <v>132</v>
      </c>
      <c r="C109" s="123"/>
      <c r="D109" s="28" t="s">
        <v>0</v>
      </c>
      <c r="E109" s="26" t="s">
        <v>131</v>
      </c>
      <c r="F109" s="26" t="s">
        <v>130</v>
      </c>
      <c r="G109" s="26">
        <v>14108418</v>
      </c>
      <c r="H109" s="26" t="s">
        <v>123</v>
      </c>
      <c r="I109" s="31" t="s">
        <v>129</v>
      </c>
    </row>
    <row r="110" spans="2:9" ht="20.399999999999999">
      <c r="B110" s="123"/>
      <c r="C110" s="123"/>
      <c r="D110" s="28" t="s">
        <v>1</v>
      </c>
      <c r="E110" s="31" t="s">
        <v>126</v>
      </c>
      <c r="F110" s="31" t="s">
        <v>125</v>
      </c>
      <c r="G110" s="18" t="s">
        <v>124</v>
      </c>
      <c r="H110" s="26" t="s">
        <v>123</v>
      </c>
      <c r="I110" s="26" t="s">
        <v>128</v>
      </c>
    </row>
    <row r="111" spans="2:9" ht="20.399999999999999">
      <c r="B111" s="123"/>
      <c r="C111" s="123"/>
      <c r="D111" s="28" t="s">
        <v>127</v>
      </c>
      <c r="E111" s="31" t="s">
        <v>126</v>
      </c>
      <c r="F111" s="31" t="s">
        <v>125</v>
      </c>
      <c r="G111" s="18" t="s">
        <v>124</v>
      </c>
      <c r="H111" s="26" t="s">
        <v>123</v>
      </c>
      <c r="I111" s="26" t="s">
        <v>122</v>
      </c>
    </row>
    <row r="112" spans="2:9">
      <c r="B112" s="123"/>
      <c r="C112" s="123"/>
      <c r="D112" s="28" t="s">
        <v>121</v>
      </c>
      <c r="E112" s="31" t="s">
        <v>120</v>
      </c>
      <c r="F112" s="29" t="s">
        <v>119</v>
      </c>
      <c r="G112" s="26">
        <v>1773</v>
      </c>
      <c r="H112" s="18" t="s">
        <v>118</v>
      </c>
      <c r="I112" s="31" t="s">
        <v>117</v>
      </c>
    </row>
    <row r="113" spans="2:9">
      <c r="B113" s="123" t="s">
        <v>116</v>
      </c>
      <c r="C113" s="123"/>
      <c r="D113" s="123"/>
      <c r="E113" s="26" t="s">
        <v>112</v>
      </c>
      <c r="F113" s="26" t="s">
        <v>112</v>
      </c>
      <c r="G113" s="26" t="s">
        <v>112</v>
      </c>
      <c r="H113" s="26" t="s">
        <v>112</v>
      </c>
      <c r="I113" s="26" t="s">
        <v>112</v>
      </c>
    </row>
    <row r="114" spans="2:9">
      <c r="B114" s="123" t="s">
        <v>115</v>
      </c>
      <c r="C114" s="123"/>
      <c r="D114" s="123"/>
      <c r="E114" s="26" t="s">
        <v>114</v>
      </c>
      <c r="F114" s="26" t="s">
        <v>113</v>
      </c>
      <c r="G114" s="26" t="s">
        <v>112</v>
      </c>
      <c r="H114" s="26" t="s">
        <v>112</v>
      </c>
      <c r="I114" s="26" t="s">
        <v>112</v>
      </c>
    </row>
  </sheetData>
  <mergeCells count="57">
    <mergeCell ref="B109:C112"/>
    <mergeCell ref="B113:D113"/>
    <mergeCell ref="B114:D114"/>
    <mergeCell ref="B101:D101"/>
    <mergeCell ref="B102:D102"/>
    <mergeCell ref="B103:D103"/>
    <mergeCell ref="B106:D106"/>
    <mergeCell ref="B107:D107"/>
    <mergeCell ref="B108:D108"/>
    <mergeCell ref="B100:D100"/>
    <mergeCell ref="B81:D81"/>
    <mergeCell ref="B84:D84"/>
    <mergeCell ref="B85:D85"/>
    <mergeCell ref="B86:D86"/>
    <mergeCell ref="B87:C90"/>
    <mergeCell ref="B91:D91"/>
    <mergeCell ref="B92:D92"/>
    <mergeCell ref="B94:I94"/>
    <mergeCell ref="B97:D97"/>
    <mergeCell ref="B98:D98"/>
    <mergeCell ref="B99:D99"/>
    <mergeCell ref="B80:D80"/>
    <mergeCell ref="B44:D44"/>
    <mergeCell ref="B45:D45"/>
    <mergeCell ref="B46:C49"/>
    <mergeCell ref="B50:D50"/>
    <mergeCell ref="B51:D51"/>
    <mergeCell ref="B72:I72"/>
    <mergeCell ref="B75:D75"/>
    <mergeCell ref="B76:D76"/>
    <mergeCell ref="B77:D77"/>
    <mergeCell ref="B78:D78"/>
    <mergeCell ref="B79:D79"/>
    <mergeCell ref="B43:D43"/>
    <mergeCell ref="B24:C27"/>
    <mergeCell ref="B28:D28"/>
    <mergeCell ref="B29:D29"/>
    <mergeCell ref="B31:I31"/>
    <mergeCell ref="B34:D34"/>
    <mergeCell ref="B35:D35"/>
    <mergeCell ref="B36:D36"/>
    <mergeCell ref="B37:D37"/>
    <mergeCell ref="B38:D38"/>
    <mergeCell ref="B39:D39"/>
    <mergeCell ref="B40:D40"/>
    <mergeCell ref="B23:D23"/>
    <mergeCell ref="B7:I7"/>
    <mergeCell ref="B9:I9"/>
    <mergeCell ref="B12:D12"/>
    <mergeCell ref="B13:D13"/>
    <mergeCell ref="B14:D14"/>
    <mergeCell ref="B15:D15"/>
    <mergeCell ref="B16:D16"/>
    <mergeCell ref="B17:D17"/>
    <mergeCell ref="B18:D18"/>
    <mergeCell ref="B21:D21"/>
    <mergeCell ref="B22:D22"/>
  </mergeCells>
  <pageMargins left="0" right="0" top="0.74803149606299213" bottom="0.74803149606299213" header="0.31496062992125984" footer="0.31496062992125984"/>
  <pageSetup scale="65"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I78"/>
  <sheetViews>
    <sheetView showGridLines="0" view="pageLayout" zoomScale="70" zoomScaleNormal="85" zoomScalePageLayoutView="70" workbookViewId="0">
      <selection activeCell="G17" sqref="G17"/>
    </sheetView>
  </sheetViews>
  <sheetFormatPr baseColWidth="10" defaultColWidth="11.5546875" defaultRowHeight="10.199999999999999"/>
  <cols>
    <col min="1" max="1" width="15.33203125" style="8" customWidth="1"/>
    <col min="2" max="2" width="24.5546875" style="8" bestFit="1" customWidth="1"/>
    <col min="3" max="3" width="11.5546875" style="8"/>
    <col min="4" max="4" width="4.5546875" style="8" bestFit="1" customWidth="1"/>
    <col min="5" max="5" width="12.109375" style="8" bestFit="1" customWidth="1"/>
    <col min="6" max="6" width="14.6640625" style="8" customWidth="1"/>
    <col min="7" max="7" width="16.6640625" style="8" customWidth="1"/>
    <col min="8" max="8" width="24" style="8" customWidth="1"/>
    <col min="9" max="9" width="19.6640625" style="8" customWidth="1"/>
    <col min="10" max="16384" width="11.5546875" style="8"/>
  </cols>
  <sheetData>
    <row r="6" spans="2:9">
      <c r="B6" s="141" t="s">
        <v>203</v>
      </c>
      <c r="C6" s="141"/>
      <c r="D6" s="141"/>
      <c r="E6" s="141"/>
      <c r="F6" s="141"/>
      <c r="G6" s="141"/>
      <c r="H6" s="141"/>
      <c r="I6" s="141"/>
    </row>
    <row r="7" spans="2:9" ht="10.8" thickBot="1">
      <c r="B7" s="20"/>
      <c r="C7" s="20"/>
      <c r="D7" s="20"/>
      <c r="E7" s="20"/>
    </row>
    <row r="8" spans="2:9" ht="10.8" thickBot="1">
      <c r="B8" s="140" t="str">
        <f>CONCATENATE([2]CUANTIFICACIÓN!B7," y ",[2]CUANTIFICACIÓN!B11)</f>
        <v>UGE1 y UGE2</v>
      </c>
      <c r="C8" s="138"/>
      <c r="D8" s="138"/>
      <c r="E8" s="138"/>
      <c r="F8" s="138"/>
      <c r="G8" s="138"/>
      <c r="H8" s="138"/>
      <c r="I8" s="139"/>
    </row>
    <row r="9" spans="2:9">
      <c r="B9" s="21"/>
    </row>
    <row r="10" spans="2:9" ht="13.2" customHeight="1">
      <c r="B10" s="21" t="s">
        <v>152</v>
      </c>
      <c r="E10" s="22" t="s">
        <v>2</v>
      </c>
      <c r="F10" s="35"/>
    </row>
    <row r="11" spans="2:9">
      <c r="B11" s="128" t="s">
        <v>151</v>
      </c>
      <c r="C11" s="129"/>
      <c r="D11" s="129"/>
      <c r="E11" s="9">
        <v>155</v>
      </c>
      <c r="F11" s="36"/>
    </row>
    <row r="12" spans="2:9">
      <c r="B12" s="128" t="s">
        <v>150</v>
      </c>
      <c r="C12" s="129"/>
      <c r="D12" s="129"/>
      <c r="E12" s="37">
        <v>41632</v>
      </c>
      <c r="F12" s="36"/>
    </row>
    <row r="13" spans="2:9">
      <c r="B13" s="128" t="s">
        <v>149</v>
      </c>
      <c r="C13" s="129"/>
      <c r="D13" s="129"/>
      <c r="E13" s="9">
        <v>781</v>
      </c>
      <c r="F13" s="36"/>
    </row>
    <row r="14" spans="2:9">
      <c r="B14" s="128" t="s">
        <v>148</v>
      </c>
      <c r="C14" s="129"/>
      <c r="D14" s="129"/>
      <c r="E14" s="37">
        <v>42504</v>
      </c>
      <c r="F14" s="36"/>
    </row>
    <row r="15" spans="2:9">
      <c r="B15" s="128" t="s">
        <v>147</v>
      </c>
      <c r="C15" s="129"/>
      <c r="D15" s="129"/>
      <c r="E15" s="37"/>
      <c r="F15" s="36"/>
    </row>
    <row r="16" spans="2:9" ht="13.2" customHeight="1">
      <c r="B16" s="128" t="s">
        <v>146</v>
      </c>
      <c r="C16" s="129"/>
      <c r="D16" s="129"/>
      <c r="E16" s="32" t="s">
        <v>184</v>
      </c>
      <c r="F16" s="36"/>
    </row>
    <row r="17" spans="2:9" ht="13.2" customHeight="1">
      <c r="B17" s="123" t="s">
        <v>144</v>
      </c>
      <c r="C17" s="123"/>
      <c r="D17" s="128"/>
      <c r="E17" s="24"/>
      <c r="F17" s="36"/>
    </row>
    <row r="19" spans="2:9">
      <c r="B19" s="131" t="s">
        <v>142</v>
      </c>
      <c r="C19" s="132"/>
      <c r="D19" s="133"/>
      <c r="E19" s="22" t="s">
        <v>141</v>
      </c>
      <c r="F19" s="22" t="s">
        <v>3</v>
      </c>
      <c r="G19" s="22" t="s">
        <v>140</v>
      </c>
      <c r="H19" s="23" t="s">
        <v>139</v>
      </c>
      <c r="I19" s="23" t="s">
        <v>138</v>
      </c>
    </row>
    <row r="20" spans="2:9">
      <c r="B20" s="123" t="s">
        <v>137</v>
      </c>
      <c r="C20" s="123"/>
      <c r="D20" s="123"/>
      <c r="E20" s="26" t="s">
        <v>157</v>
      </c>
      <c r="F20" s="26" t="s">
        <v>172</v>
      </c>
      <c r="G20" s="26" t="s">
        <v>192</v>
      </c>
      <c r="H20" s="26" t="s">
        <v>112</v>
      </c>
      <c r="I20" s="26" t="s">
        <v>112</v>
      </c>
    </row>
    <row r="21" spans="2:9">
      <c r="B21" s="123" t="s">
        <v>134</v>
      </c>
      <c r="C21" s="123"/>
      <c r="D21" s="123"/>
      <c r="E21" s="26" t="s">
        <v>157</v>
      </c>
      <c r="F21" s="26" t="s">
        <v>172</v>
      </c>
      <c r="G21" s="26" t="s">
        <v>191</v>
      </c>
      <c r="H21" s="26" t="s">
        <v>112</v>
      </c>
      <c r="I21" s="26" t="s">
        <v>112</v>
      </c>
    </row>
    <row r="22" spans="2:9" ht="20.399999999999999">
      <c r="B22" s="123" t="s">
        <v>132</v>
      </c>
      <c r="C22" s="123"/>
      <c r="D22" s="28" t="s">
        <v>2</v>
      </c>
      <c r="E22" s="30" t="s">
        <v>166</v>
      </c>
      <c r="F22" s="18" t="s">
        <v>190</v>
      </c>
      <c r="G22" s="26" t="s">
        <v>189</v>
      </c>
      <c r="H22" s="18" t="s">
        <v>188</v>
      </c>
      <c r="I22" s="26" t="s">
        <v>195</v>
      </c>
    </row>
    <row r="23" spans="2:9">
      <c r="B23" s="123" t="s">
        <v>116</v>
      </c>
      <c r="C23" s="123"/>
      <c r="D23" s="123"/>
      <c r="E23" s="26" t="s">
        <v>157</v>
      </c>
      <c r="F23" s="26" t="s">
        <v>186</v>
      </c>
      <c r="G23" s="26" t="s">
        <v>185</v>
      </c>
      <c r="H23" s="26" t="s">
        <v>112</v>
      </c>
      <c r="I23" s="26" t="s">
        <v>112</v>
      </c>
    </row>
    <row r="24" spans="2:9">
      <c r="B24" s="123" t="s">
        <v>115</v>
      </c>
      <c r="C24" s="123"/>
      <c r="D24" s="123"/>
      <c r="E24" s="26" t="s">
        <v>154</v>
      </c>
      <c r="F24" s="26" t="s">
        <v>153</v>
      </c>
      <c r="G24" s="26" t="s">
        <v>112</v>
      </c>
      <c r="H24" s="26" t="s">
        <v>112</v>
      </c>
      <c r="I24" s="26" t="s">
        <v>112</v>
      </c>
    </row>
    <row r="25" spans="2:9" ht="10.8" thickBot="1"/>
    <row r="26" spans="2:9" ht="10.8" thickBot="1">
      <c r="B26" s="137" t="str">
        <f>[2]CUANTIFICACIÓN!B15</f>
        <v>UGE3</v>
      </c>
      <c r="C26" s="138"/>
      <c r="D26" s="138"/>
      <c r="E26" s="138"/>
      <c r="F26" s="138"/>
      <c r="G26" s="138"/>
      <c r="H26" s="138"/>
      <c r="I26" s="139"/>
    </row>
    <row r="27" spans="2:9">
      <c r="B27" s="21"/>
    </row>
    <row r="28" spans="2:9">
      <c r="B28" s="21" t="s">
        <v>152</v>
      </c>
      <c r="E28" s="22" t="s">
        <v>2</v>
      </c>
      <c r="F28" s="35"/>
    </row>
    <row r="29" spans="2:9">
      <c r="B29" s="128" t="s">
        <v>151</v>
      </c>
      <c r="C29" s="129"/>
      <c r="D29" s="129"/>
      <c r="E29" s="9">
        <v>156</v>
      </c>
      <c r="F29" s="36"/>
    </row>
    <row r="30" spans="2:9">
      <c r="B30" s="128" t="s">
        <v>150</v>
      </c>
      <c r="C30" s="129"/>
      <c r="D30" s="129"/>
      <c r="E30" s="37">
        <v>41631</v>
      </c>
      <c r="F30" s="36"/>
    </row>
    <row r="31" spans="2:9">
      <c r="B31" s="128" t="s">
        <v>149</v>
      </c>
      <c r="C31" s="129"/>
      <c r="D31" s="129"/>
      <c r="E31" s="9">
        <v>468</v>
      </c>
      <c r="F31" s="36"/>
    </row>
    <row r="32" spans="2:9">
      <c r="B32" s="128" t="s">
        <v>148</v>
      </c>
      <c r="C32" s="129"/>
      <c r="D32" s="129"/>
      <c r="E32" s="37">
        <v>42063</v>
      </c>
      <c r="F32" s="36"/>
    </row>
    <row r="33" spans="2:9">
      <c r="B33" s="128" t="s">
        <v>147</v>
      </c>
      <c r="C33" s="129"/>
      <c r="D33" s="129"/>
      <c r="E33" s="9"/>
      <c r="F33" s="36"/>
    </row>
    <row r="34" spans="2:9">
      <c r="B34" s="128" t="s">
        <v>146</v>
      </c>
      <c r="C34" s="129"/>
      <c r="D34" s="129"/>
      <c r="E34" s="32" t="s">
        <v>184</v>
      </c>
      <c r="F34" s="36"/>
    </row>
    <row r="35" spans="2:9">
      <c r="B35" s="123" t="s">
        <v>144</v>
      </c>
      <c r="C35" s="123"/>
      <c r="D35" s="128"/>
      <c r="E35" s="24"/>
      <c r="F35" s="36"/>
    </row>
    <row r="37" spans="2:9">
      <c r="B37" s="131" t="s">
        <v>142</v>
      </c>
      <c r="C37" s="132"/>
      <c r="D37" s="133"/>
      <c r="E37" s="22" t="s">
        <v>141</v>
      </c>
      <c r="F37" s="22" t="s">
        <v>3</v>
      </c>
      <c r="G37" s="22" t="s">
        <v>140</v>
      </c>
      <c r="H37" s="23" t="s">
        <v>139</v>
      </c>
      <c r="I37" s="23" t="s">
        <v>138</v>
      </c>
    </row>
    <row r="38" spans="2:9">
      <c r="B38" s="123" t="s">
        <v>137</v>
      </c>
      <c r="C38" s="123"/>
      <c r="D38" s="123"/>
      <c r="E38" s="26" t="s">
        <v>157</v>
      </c>
      <c r="F38" s="32" t="s">
        <v>174</v>
      </c>
      <c r="G38" s="32" t="s">
        <v>183</v>
      </c>
      <c r="H38" s="26" t="s">
        <v>112</v>
      </c>
      <c r="I38" s="26" t="s">
        <v>112</v>
      </c>
    </row>
    <row r="39" spans="2:9">
      <c r="B39" s="123" t="s">
        <v>134</v>
      </c>
      <c r="C39" s="123"/>
      <c r="D39" s="123"/>
      <c r="E39" s="26" t="s">
        <v>157</v>
      </c>
      <c r="F39" s="32" t="s">
        <v>172</v>
      </c>
      <c r="G39" s="32" t="s">
        <v>182</v>
      </c>
      <c r="H39" s="26" t="s">
        <v>112</v>
      </c>
      <c r="I39" s="26" t="s">
        <v>112</v>
      </c>
    </row>
    <row r="40" spans="2:9">
      <c r="B40" s="123" t="s">
        <v>132</v>
      </c>
      <c r="C40" s="123"/>
      <c r="D40" s="28" t="s">
        <v>2</v>
      </c>
      <c r="E40" s="32" t="s">
        <v>166</v>
      </c>
      <c r="F40" s="32" t="s">
        <v>196</v>
      </c>
      <c r="G40" s="32" t="s">
        <v>178</v>
      </c>
      <c r="H40" s="34" t="s">
        <v>163</v>
      </c>
      <c r="I40" s="32" t="s">
        <v>195</v>
      </c>
    </row>
    <row r="41" spans="2:9">
      <c r="B41" s="123" t="s">
        <v>116</v>
      </c>
      <c r="C41" s="123"/>
      <c r="D41" s="123"/>
      <c r="E41" s="26" t="s">
        <v>157</v>
      </c>
      <c r="F41" s="32" t="s">
        <v>156</v>
      </c>
      <c r="G41" s="32" t="s">
        <v>175</v>
      </c>
      <c r="H41" s="26" t="s">
        <v>112</v>
      </c>
      <c r="I41" s="26" t="s">
        <v>112</v>
      </c>
    </row>
    <row r="42" spans="2:9">
      <c r="B42" s="123" t="s">
        <v>115</v>
      </c>
      <c r="C42" s="123"/>
      <c r="D42" s="123"/>
      <c r="E42" s="26" t="s">
        <v>154</v>
      </c>
      <c r="F42" s="26" t="s">
        <v>153</v>
      </c>
      <c r="G42" s="26" t="s">
        <v>112</v>
      </c>
      <c r="H42" s="26" t="s">
        <v>112</v>
      </c>
      <c r="I42" s="26" t="s">
        <v>112</v>
      </c>
    </row>
    <row r="43" spans="2:9" ht="10.8" thickBot="1"/>
    <row r="44" spans="2:9" ht="10.8" thickBot="1">
      <c r="B44" s="137" t="s">
        <v>198</v>
      </c>
      <c r="C44" s="138"/>
      <c r="D44" s="138"/>
      <c r="E44" s="138"/>
      <c r="F44" s="138"/>
      <c r="G44" s="138"/>
      <c r="H44" s="138"/>
      <c r="I44" s="139"/>
    </row>
    <row r="45" spans="2:9">
      <c r="B45" s="21"/>
    </row>
    <row r="46" spans="2:9">
      <c r="B46" s="21" t="s">
        <v>152</v>
      </c>
      <c r="E46" s="22" t="s">
        <v>2</v>
      </c>
      <c r="F46" s="35"/>
    </row>
    <row r="47" spans="2:9">
      <c r="B47" s="128" t="s">
        <v>151</v>
      </c>
      <c r="C47" s="129"/>
      <c r="D47" s="129"/>
      <c r="E47" s="38">
        <v>157</v>
      </c>
      <c r="F47" s="36"/>
    </row>
    <row r="48" spans="2:9">
      <c r="B48" s="128" t="s">
        <v>150</v>
      </c>
      <c r="C48" s="129"/>
      <c r="D48" s="129"/>
      <c r="E48" s="39">
        <v>41635</v>
      </c>
      <c r="F48" s="36"/>
    </row>
    <row r="49" spans="2:9">
      <c r="B49" s="128" t="s">
        <v>149</v>
      </c>
      <c r="C49" s="129"/>
      <c r="D49" s="129"/>
      <c r="E49" s="40">
        <v>469</v>
      </c>
      <c r="F49" s="36"/>
    </row>
    <row r="50" spans="2:9">
      <c r="B50" s="128" t="s">
        <v>148</v>
      </c>
      <c r="C50" s="129"/>
      <c r="D50" s="129"/>
      <c r="E50" s="41">
        <v>42337</v>
      </c>
      <c r="F50" s="36"/>
    </row>
    <row r="51" spans="2:9">
      <c r="B51" s="128" t="s">
        <v>147</v>
      </c>
      <c r="C51" s="129"/>
      <c r="D51" s="129"/>
      <c r="E51" s="40"/>
      <c r="F51" s="36"/>
    </row>
    <row r="52" spans="2:9">
      <c r="B52" s="128" t="s">
        <v>146</v>
      </c>
      <c r="C52" s="129"/>
      <c r="D52" s="129"/>
      <c r="E52" s="31" t="s">
        <v>145</v>
      </c>
      <c r="F52" s="36"/>
    </row>
    <row r="53" spans="2:9">
      <c r="B53" s="123" t="s">
        <v>144</v>
      </c>
      <c r="C53" s="123"/>
      <c r="D53" s="128"/>
      <c r="E53" s="24"/>
      <c r="F53" s="36"/>
    </row>
    <row r="55" spans="2:9">
      <c r="B55" s="131" t="s">
        <v>142</v>
      </c>
      <c r="C55" s="132"/>
      <c r="D55" s="133"/>
      <c r="E55" s="22" t="s">
        <v>141</v>
      </c>
      <c r="F55" s="22" t="s">
        <v>3</v>
      </c>
      <c r="G55" s="22" t="s">
        <v>140</v>
      </c>
      <c r="H55" s="23" t="s">
        <v>139</v>
      </c>
      <c r="I55" s="23" t="s">
        <v>138</v>
      </c>
    </row>
    <row r="56" spans="2:9">
      <c r="B56" s="123" t="s">
        <v>137</v>
      </c>
      <c r="C56" s="123"/>
      <c r="D56" s="123"/>
      <c r="E56" s="26" t="s">
        <v>157</v>
      </c>
      <c r="F56" s="32" t="s">
        <v>174</v>
      </c>
      <c r="G56" s="26" t="s">
        <v>173</v>
      </c>
      <c r="H56" s="26" t="s">
        <v>112</v>
      </c>
      <c r="I56" s="26" t="s">
        <v>112</v>
      </c>
    </row>
    <row r="57" spans="2:9">
      <c r="B57" s="123" t="s">
        <v>134</v>
      </c>
      <c r="C57" s="123"/>
      <c r="D57" s="123"/>
      <c r="E57" s="26" t="s">
        <v>157</v>
      </c>
      <c r="F57" s="32" t="s">
        <v>172</v>
      </c>
      <c r="G57" s="26" t="s">
        <v>171</v>
      </c>
      <c r="H57" s="26" t="s">
        <v>112</v>
      </c>
      <c r="I57" s="26" t="s">
        <v>112</v>
      </c>
    </row>
    <row r="58" spans="2:9">
      <c r="B58" s="123" t="s">
        <v>132</v>
      </c>
      <c r="C58" s="123"/>
      <c r="D58" s="28" t="s">
        <v>2</v>
      </c>
      <c r="E58" s="26" t="s">
        <v>166</v>
      </c>
      <c r="F58" s="26" t="s">
        <v>165</v>
      </c>
      <c r="G58" s="26" t="s">
        <v>164</v>
      </c>
      <c r="H58" s="34" t="s">
        <v>163</v>
      </c>
      <c r="I58" s="26" t="s">
        <v>195</v>
      </c>
    </row>
    <row r="59" spans="2:9">
      <c r="B59" s="123" t="s">
        <v>116</v>
      </c>
      <c r="C59" s="123"/>
      <c r="D59" s="123"/>
      <c r="E59" s="26" t="s">
        <v>157</v>
      </c>
      <c r="F59" s="32" t="s">
        <v>156</v>
      </c>
      <c r="G59" s="26" t="s">
        <v>155</v>
      </c>
      <c r="H59" s="26" t="s">
        <v>112</v>
      </c>
      <c r="I59" s="26" t="s">
        <v>112</v>
      </c>
    </row>
    <row r="60" spans="2:9">
      <c r="B60" s="123" t="s">
        <v>115</v>
      </c>
      <c r="C60" s="123"/>
      <c r="D60" s="123"/>
      <c r="E60" s="26" t="s">
        <v>154</v>
      </c>
      <c r="F60" s="26" t="s">
        <v>153</v>
      </c>
      <c r="G60" s="26" t="s">
        <v>112</v>
      </c>
      <c r="H60" s="26" t="s">
        <v>112</v>
      </c>
      <c r="I60" s="26" t="s">
        <v>112</v>
      </c>
    </row>
    <row r="61" spans="2:9" ht="10.8" thickBot="1"/>
    <row r="62" spans="2:9" ht="10.8" thickBot="1">
      <c r="B62" s="137" t="s">
        <v>199</v>
      </c>
      <c r="C62" s="138"/>
      <c r="D62" s="138"/>
      <c r="E62" s="138"/>
      <c r="F62" s="138"/>
      <c r="G62" s="138"/>
      <c r="H62" s="138"/>
      <c r="I62" s="139"/>
    </row>
    <row r="63" spans="2:9">
      <c r="B63" s="21"/>
    </row>
    <row r="64" spans="2:9">
      <c r="B64" s="21" t="s">
        <v>152</v>
      </c>
      <c r="E64" s="22" t="s">
        <v>2</v>
      </c>
      <c r="F64" s="35"/>
    </row>
    <row r="65" spans="2:9">
      <c r="B65" s="128" t="s">
        <v>151</v>
      </c>
      <c r="C65" s="129"/>
      <c r="D65" s="129"/>
      <c r="E65" s="24">
        <v>470</v>
      </c>
      <c r="F65" s="36"/>
    </row>
    <row r="66" spans="2:9">
      <c r="B66" s="128" t="s">
        <v>150</v>
      </c>
      <c r="C66" s="129"/>
      <c r="D66" s="129"/>
      <c r="E66" s="25">
        <v>42328</v>
      </c>
      <c r="F66" s="36"/>
    </row>
    <row r="67" spans="2:9">
      <c r="B67" s="128" t="s">
        <v>149</v>
      </c>
      <c r="C67" s="129"/>
      <c r="D67" s="129"/>
      <c r="E67" s="24">
        <v>470</v>
      </c>
      <c r="F67" s="36"/>
    </row>
    <row r="68" spans="2:9">
      <c r="B68" s="128" t="s">
        <v>148</v>
      </c>
      <c r="C68" s="129"/>
      <c r="D68" s="129"/>
      <c r="E68" s="25">
        <v>42328</v>
      </c>
      <c r="F68" s="36"/>
    </row>
    <row r="69" spans="2:9">
      <c r="B69" s="128" t="s">
        <v>147</v>
      </c>
      <c r="C69" s="129"/>
      <c r="D69" s="129"/>
      <c r="E69" s="25"/>
      <c r="F69" s="36"/>
    </row>
    <row r="70" spans="2:9">
      <c r="B70" s="128" t="s">
        <v>146</v>
      </c>
      <c r="C70" s="129"/>
      <c r="D70" s="129"/>
      <c r="E70" s="31" t="s">
        <v>145</v>
      </c>
      <c r="F70" s="36"/>
    </row>
    <row r="71" spans="2:9">
      <c r="B71" s="123" t="s">
        <v>144</v>
      </c>
      <c r="C71" s="123"/>
      <c r="D71" s="128"/>
      <c r="E71" s="24"/>
      <c r="F71" s="36"/>
    </row>
    <row r="73" spans="2:9">
      <c r="B73" s="131" t="s">
        <v>142</v>
      </c>
      <c r="C73" s="132"/>
      <c r="D73" s="133"/>
      <c r="E73" s="22" t="s">
        <v>141</v>
      </c>
      <c r="F73" s="22" t="s">
        <v>3</v>
      </c>
      <c r="G73" s="22" t="s">
        <v>140</v>
      </c>
      <c r="H73" s="23" t="s">
        <v>139</v>
      </c>
      <c r="I73" s="23" t="s">
        <v>138</v>
      </c>
    </row>
    <row r="74" spans="2:9">
      <c r="B74" s="123" t="s">
        <v>137</v>
      </c>
      <c r="C74" s="123"/>
      <c r="D74" s="123"/>
      <c r="E74" s="26" t="s">
        <v>126</v>
      </c>
      <c r="F74" s="26" t="s">
        <v>136</v>
      </c>
      <c r="G74" s="26" t="s">
        <v>135</v>
      </c>
      <c r="H74" s="26" t="s">
        <v>112</v>
      </c>
      <c r="I74" s="26" t="s">
        <v>112</v>
      </c>
    </row>
    <row r="75" spans="2:9">
      <c r="B75" s="123" t="s">
        <v>134</v>
      </c>
      <c r="C75" s="123"/>
      <c r="D75" s="123"/>
      <c r="E75" s="26" t="s">
        <v>126</v>
      </c>
      <c r="F75" s="26" t="s">
        <v>133</v>
      </c>
      <c r="G75" s="26">
        <v>505372</v>
      </c>
      <c r="H75" s="26" t="s">
        <v>112</v>
      </c>
      <c r="I75" s="26" t="s">
        <v>112</v>
      </c>
    </row>
    <row r="76" spans="2:9" ht="20.399999999999999">
      <c r="B76" s="123" t="s">
        <v>132</v>
      </c>
      <c r="C76" s="123"/>
      <c r="D76" s="28" t="s">
        <v>2</v>
      </c>
      <c r="E76" s="31" t="s">
        <v>126</v>
      </c>
      <c r="F76" s="31" t="s">
        <v>125</v>
      </c>
      <c r="G76" s="18" t="s">
        <v>124</v>
      </c>
      <c r="H76" s="26" t="s">
        <v>123</v>
      </c>
      <c r="I76" s="18" t="s">
        <v>194</v>
      </c>
    </row>
    <row r="77" spans="2:9">
      <c r="B77" s="123" t="s">
        <v>116</v>
      </c>
      <c r="C77" s="123"/>
      <c r="D77" s="123"/>
      <c r="E77" s="26" t="s">
        <v>112</v>
      </c>
      <c r="F77" s="26" t="s">
        <v>112</v>
      </c>
      <c r="G77" s="26" t="s">
        <v>112</v>
      </c>
      <c r="H77" s="26" t="s">
        <v>112</v>
      </c>
      <c r="I77" s="26" t="s">
        <v>112</v>
      </c>
    </row>
    <row r="78" spans="2:9">
      <c r="B78" s="123" t="s">
        <v>115</v>
      </c>
      <c r="C78" s="123"/>
      <c r="D78" s="123"/>
      <c r="E78" s="26" t="s">
        <v>114</v>
      </c>
      <c r="F78" s="26" t="s">
        <v>113</v>
      </c>
      <c r="G78" s="26" t="s">
        <v>112</v>
      </c>
      <c r="H78" s="26" t="s">
        <v>112</v>
      </c>
      <c r="I78" s="26" t="s">
        <v>112</v>
      </c>
    </row>
  </sheetData>
  <mergeCells count="57">
    <mergeCell ref="B39:D39"/>
    <mergeCell ref="B41:D41"/>
    <mergeCell ref="B42:D42"/>
    <mergeCell ref="B33:D33"/>
    <mergeCell ref="B34:D34"/>
    <mergeCell ref="B35:D35"/>
    <mergeCell ref="B37:D37"/>
    <mergeCell ref="B38:D38"/>
    <mergeCell ref="B40:C40"/>
    <mergeCell ref="B6:I6"/>
    <mergeCell ref="B29:D29"/>
    <mergeCell ref="B30:D30"/>
    <mergeCell ref="B31:D31"/>
    <mergeCell ref="B32:D32"/>
    <mergeCell ref="B26:I26"/>
    <mergeCell ref="B23:D23"/>
    <mergeCell ref="B24:D24"/>
    <mergeCell ref="B8:I8"/>
    <mergeCell ref="B17:D17"/>
    <mergeCell ref="B19:D19"/>
    <mergeCell ref="B20:D20"/>
    <mergeCell ref="B21:D21"/>
    <mergeCell ref="B22:C22"/>
    <mergeCell ref="B16:D16"/>
    <mergeCell ref="B15:D15"/>
    <mergeCell ref="B11:D11"/>
    <mergeCell ref="B12:D12"/>
    <mergeCell ref="B13:D13"/>
    <mergeCell ref="B14:D14"/>
    <mergeCell ref="B51:D51"/>
    <mergeCell ref="B52:D52"/>
    <mergeCell ref="B53:D53"/>
    <mergeCell ref="B55:D55"/>
    <mergeCell ref="B56:D56"/>
    <mergeCell ref="B44:I44"/>
    <mergeCell ref="B47:D47"/>
    <mergeCell ref="B48:D48"/>
    <mergeCell ref="B49:D49"/>
    <mergeCell ref="B50:D50"/>
    <mergeCell ref="B65:D65"/>
    <mergeCell ref="B66:D66"/>
    <mergeCell ref="B67:D67"/>
    <mergeCell ref="B68:D68"/>
    <mergeCell ref="B69:D69"/>
    <mergeCell ref="B57:D57"/>
    <mergeCell ref="B58:C58"/>
    <mergeCell ref="B59:D59"/>
    <mergeCell ref="B60:D60"/>
    <mergeCell ref="B62:I62"/>
    <mergeCell ref="B76:C76"/>
    <mergeCell ref="B77:D77"/>
    <mergeCell ref="B78:D78"/>
    <mergeCell ref="B70:D70"/>
    <mergeCell ref="B71:D71"/>
    <mergeCell ref="B73:D73"/>
    <mergeCell ref="B74:D74"/>
    <mergeCell ref="B75:D75"/>
  </mergeCells>
  <pageMargins left="0" right="0" top="0.74803149606299213" bottom="0.74803149606299213" header="0.31496062992125984" footer="0.31496062992125984"/>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GzvILvDDLJfeSnOCJtvJQEC366LrgE8C5EI5jUV+2uw=</DigestValue>
    </Reference>
    <Reference Type="http://www.w3.org/2000/09/xmldsig#Object" URI="#idOfficeObject">
      <DigestMethod Algorithm="http://www.w3.org/2001/04/xmlenc#sha256"/>
      <DigestValue>ofDoqOkCSUosQgw7kgF1x00HyHTPjuBpb54SwT3AvnA=</DigestValue>
    </Reference>
    <Reference Type="http://uri.etsi.org/01903#SignedProperties" URI="#idSignedProperties">
      <Transforms>
        <Transform Algorithm="http://www.w3.org/TR/2001/REC-xml-c14n-20010315"/>
      </Transforms>
      <DigestMethod Algorithm="http://www.w3.org/2001/04/xmlenc#sha256"/>
      <DigestValue>XhEOCmnL+L8/YtWk+OODLsJMo03c6ptf2EGfYrDPoN8=</DigestValue>
    </Reference>
    <Reference Type="http://www.w3.org/2000/09/xmldsig#Object" URI="#idValidSigLnImg">
      <DigestMethod Algorithm="http://www.w3.org/2001/04/xmlenc#sha256"/>
      <DigestValue>a1D9y1XME79TmvTd0TQ1YndMhpDyUT4hbHnqbZnd2Qw=</DigestValue>
    </Reference>
    <Reference Type="http://www.w3.org/2000/09/xmldsig#Object" URI="#idInvalidSigLnImg">
      <DigestMethod Algorithm="http://www.w3.org/2001/04/xmlenc#sha256"/>
      <DigestValue>taw0uoDLQbbML51pGtpZS38JhhMyAFugr05s/g/opfQ=</DigestValue>
    </Reference>
  </SignedInfo>
  <SignatureValue>scRIV/SVFXzIdoE3HKQ7ptQpsDVoTe2EadkNNuJ0tBUK0HKVnCsZQsbQT/ylwg/AorghNlOdOv8A
CudMYtz3udIUc9sj7j1ykvhKAxdnnZb+gz42kc1jKqypD8fSgRm+r1/b8jgL5M7mIpwecN8p8ZMj
LkJL7fAxqoMB5lWXDdCDRs3KNQwxPLuSllBXmHRhdwubH/qOagmG0GxbrhixDSiTnCq6ASpdtCz7
1DKKa4vlTT6zB5Rg+TEIFG/WecTEboz9lE1tjM3XD5YG51Faa6yo/MII4ngTAtqFOaBkvinxDj0y
zz5heLzwikfHbtu0WOZp8HR9BXflWIypGTfzpw==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Attf1FjgRc0mFrubjsLamACSx//IXuH/jPZlO25WG/s=</DigestValue>
      </Reference>
      <Reference URI="/xl/comments1.xml?ContentType=application/vnd.openxmlformats-officedocument.spreadsheetml.comments+xml">
        <DigestMethod Algorithm="http://www.w3.org/2001/04/xmlenc#sha256"/>
        <DigestValue>daP/9h+Iv4jUVvCTIv8VYONc5jHYliu5p/UttJ2ki0Q=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pFdC+pIhRXjTUcZMHkGah5/pD0DeeqnwO2ZGj3rKT38=</DigestValue>
      </Reference>
      <Reference URI="/xl/drawings/drawing2.xml?ContentType=application/vnd.openxmlformats-officedocument.drawing+xml">
        <DigestMethod Algorithm="http://www.w3.org/2001/04/xmlenc#sha256"/>
        <DigestValue>q2Sd7PXNIMZSIHzkUm/G7zh30gAg7j/2H+XywpateMA=</DigestValue>
      </Reference>
      <Reference URI="/xl/drawings/drawing3.xml?ContentType=application/vnd.openxmlformats-officedocument.drawing+xml">
        <DigestMethod Algorithm="http://www.w3.org/2001/04/xmlenc#sha256"/>
        <DigestValue>a9uP7GUOY6CuFVRXFdQhxczpZm1CDNO2gh7yHMfkhNU=</DigestValue>
      </Reference>
      <Reference URI="/xl/drawings/vmlDrawing1.vml?ContentType=application/vnd.openxmlformats-officedocument.vmlDrawing">
        <DigestMethod Algorithm="http://www.w3.org/2001/04/xmlenc#sha256"/>
        <DigestValue>llPWy3LfWuc75b7xAq9cxYl4WntrIpXax6b32i5kkv4=</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f6yZiRYiYs76jmid7M4BuiC1PHicNy99pq5VGyPHEEk=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cIL8Y0BqvaGFCIm0S5GTPC/Asw7bmXzonmvQrVyOUU8=</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t2/CJ28aTOUHHtQ6XzG8Pb5cvLB1wgavimVZRlgsjFc=</DigestValue>
      </Reference>
      <Reference URI="/xl/media/image1.emf?ContentType=image/x-emf">
        <DigestMethod Algorithm="http://www.w3.org/2001/04/xmlenc#sha256"/>
        <DigestValue>XFi93TnHiguyvFJvEa0FcQ80PLe7V1vaTN9a8EoMz4g=</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tMFlBHH4NDp0v5ZHc3NucLYOpyU44TbPLO62hzVdCnM=</DigestValue>
      </Reference>
      <Reference URI="/xl/media/image3.emf?ContentType=image/x-emf">
        <DigestMethod Algorithm="http://www.w3.org/2001/04/xmlenc#sha256"/>
        <DigestValue>W3C+g46zrcKS+TrIQmy//TgnHztYKNDLdfHtRS3uJ1Q=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x5+quWTJQz90Gy++ZQjE3xlsqQiB2/Ekv+F9pQBwDrk=</DigestValue>
      </Reference>
      <Reference URI="/xl/styles.xml?ContentType=application/vnd.openxmlformats-officedocument.spreadsheetml.styles+xml">
        <DigestMethod Algorithm="http://www.w3.org/2001/04/xmlenc#sha256"/>
        <DigestValue>sMij63irjigg0cvvD4wTXgrut5MD1NY1kVPpV07ELwM=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2GoCeda16suBtG0bzuavYvq237B1gmDfm/h5QKFBIbw=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Yn7+GDuZ0l0ejBaHbtT8E0BZZqwoGZOIRGuhCzjdR1w=</DigestValue>
      </Reference>
      <Reference URI="/xl/worksheets/sheet2.xml?ContentType=application/vnd.openxmlformats-officedocument.spreadsheetml.worksheet+xml">
        <DigestMethod Algorithm="http://www.w3.org/2001/04/xmlenc#sha256"/>
        <DigestValue>bpwpACC5goivwriskVUlaYFHGJAEyX2zYrzDcShlEmI=</DigestValue>
      </Reference>
      <Reference URI="/xl/worksheets/sheet3.xml?ContentType=application/vnd.openxmlformats-officedocument.spreadsheetml.worksheet+xml">
        <DigestMethod Algorithm="http://www.w3.org/2001/04/xmlenc#sha256"/>
        <DigestValue>7iEgTcAWyVnQYljHGAPARBvJ0YPENZugJ6FuciG9cZ0=</DigestValue>
      </Reference>
      <Reference URI="/xl/worksheets/sheet4.xml?ContentType=application/vnd.openxmlformats-officedocument.spreadsheetml.worksheet+xml">
        <DigestMethod Algorithm="http://www.w3.org/2001/04/xmlenc#sha256"/>
        <DigestValue>9qSKTix+kYKMTgA397QLUv1Sp10NvZK9PiugsDuU1Ds=</DigestValue>
      </Reference>
    </Manifest>
    <SignatureProperties>
      <SignatureProperty Id="idSignatureTime" Target="#idPackageSignature">
        <mdssi:SignatureTime xmlns:mdssi="http://schemas.openxmlformats.org/package/2006/digital-signature">
          <mdssi:Format>YYYY-MM-DDThh:mm:ssTZD</mdssi:Format>
          <mdssi:Value>2016-12-29T20:53:56Z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AD//////////////////////////////////+AA///////////////////////////////////gAP//////////////////////////////////4Aj//////////////////////////////////+AA///////////////////////////////////gAP//////////////////////////////////4P///////////////////////////////////+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AQEBAQEBAQEBAQEBAQEBAQEBAQEBAQEBAQEBAQEBAQGCkXkcAQEBAQEBAQEBAQEBSz+kAQEBAQEBgX1/AQEBAQEBAQEBAQEBAQEBAQEBAQEBAQEBAQEBAQEBAQEBAQEBAQEBAQEBAQEBAQEBAQEBAQEBAQEBAQEBAQEBAQEBAQEBAQEBAQEBAQEBAQEBAQEBAQEBAQEBAQEBAQEBAQEBAQEBAQEBAQEBAQEBAQEBAQEBAQEBAQEBAQEBAQEBAQEBAQEBAQEBAQEBAQEBAQEBAQEBAf8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w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H/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f8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w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8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f8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2016-12-29T20:53:56Z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iAQTAYZJ7AD7gYISg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ACbQh/+nWV2b4liWQ8RARUAAAAAgEEwGFyzHwCpFyFuIgCKAUmMYlkcsh8AAAAAALi6BAhcsx8AJIiAEmSyHwDZi2JZUwBlAGcAbwBlACAAVQBJAAAAAAD1i2JZNLMfAOEAAADcsR8AS+QSWWCJmgvhAAAAAQAAAB6bQh8AAB8A6uMSWQQAAAAFAAAAAAAAAAAAAAAAAAAAHptCH+izHwAli2JZoI5bDwQAAAC4ugQIAAAAAEmLYlkAAAAAAABlAGcAbwBlACAAVQBJAAAACl+4sh8AuLIfAOEAAABUsh8AAAAAAACbQh8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f//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f//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f//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f//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f//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f//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f//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f//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f//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f//AQEBAQEBAQEBAQEBAQEBAQEBAQEBAQHOmXLOAQEBAQEBAQF+QQEBAQEBAQEBs2QBC3NLAQEBAQEBAQEBAQEBAQEBAQEBAQEBAQEBAQEBAQEBAQEBAQEBAQEBAQEBAQEBAQEBAQEBAQEBAQEBAQEBAQEBAQEBAQEBAQEBAQEBAQEBAQEBAQEBAQEBAQEBAQEBAQEBAQEBAQEBAQEBAQEBAQEBAQEBAQEBAQEBAQEBAQEBAQEBAQEBAQEBAQEBAQEBAQEBAQEBAQEBAQEBAQEBAQEB//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8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+CYhKR4UxQwzq3Npe+GUpB3oPXj8OIjmllgp/i78QZI=</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jfRsDPbtH/sJuVakWJSdcRXMugikwdwGN/17adCjwNo=</DigestValue>
    </Reference>
    <Reference Type="http://www.w3.org/2000/09/xmldsig#Object" URI="#idValidSigLnImg">
      <DigestMethod Algorithm="http://www.w3.org/2001/04/xmlenc#sha256"/>
      <DigestValue>9chNgiLfTGNfS0srXjW5hMmx6aLaqEBSotHi8APdDds=</DigestValue>
    </Reference>
    <Reference Type="http://www.w3.org/2000/09/xmldsig#Object" URI="#idInvalidSigLnImg">
      <DigestMethod Algorithm="http://www.w3.org/2001/04/xmlenc#sha256"/>
      <DigestValue>PJWA2hkm/6p/o7JNLSP26XvTfVcs1g8MjNC1nxwtEEE=</DigestValue>
    </Reference>
  </SignedInfo>
  <SignatureValue>hYS/kAoa/GtT/VptHnvey2Tv04+atXGWW6v7sqouwLx1XxngPSOTTs8pk9jBrySvK6x04JuUyJfv
98AwYr1RY0COGKQtv3Q0spkfo+8B/65/5ydDhE263T9DciEvROdwjFgg2syuJBAqhZGVIwcjtNIy
P4whCpl2n2mZ3QOlPZbOkypb1XxPODRk2wVs4NSKHkF6pePjMkWdl9nEsgkydVrpjmwZAv4lTCc6
al1PcEGlN4JFWm2EhGsWgNP2AogkWGp6X2lj6I7CKIxmosMlszgaX5keTZVQmcGbvArqdTKr12OT
hoWBkldeMtcwuxqNi+78Jk+bJQPkTwcvy+vFUw==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dDdOAK1OBznl2QWjYfNKS/S2T8/Vpoib0+zf0V6nNoM=</DigestValue>
      </Reference>
      <Reference URI="/xl/calcChain.xml?ContentType=application/vnd.openxmlformats-officedocument.spreadsheetml.calcChain+xml">
        <DigestMethod Algorithm="http://www.w3.org/2001/04/xmlenc#sha256"/>
        <DigestValue>Attf1FjgRc0mFrubjsLamACSx//IXuH/jPZlO25WG/s=</DigestValue>
      </Reference>
      <Reference URI="/xl/comments1.xml?ContentType=application/vnd.openxmlformats-officedocument.spreadsheetml.comments+xml">
        <DigestMethod Algorithm="http://www.w3.org/2001/04/xmlenc#sha256"/>
        <DigestValue>daP/9h+Iv4jUVvCTIv8VYONc5jHYliu5p/UttJ2ki0Q=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pFdC+pIhRXjTUcZMHkGah5/pD0DeeqnwO2ZGj3rKT38=</DigestValue>
      </Reference>
      <Reference URI="/xl/drawings/drawing2.xml?ContentType=application/vnd.openxmlformats-officedocument.drawing+xml">
        <DigestMethod Algorithm="http://www.w3.org/2001/04/xmlenc#sha256"/>
        <DigestValue>q2Sd7PXNIMZSIHzkUm/G7zh30gAg7j/2H+XywpateMA=</DigestValue>
      </Reference>
      <Reference URI="/xl/drawings/drawing3.xml?ContentType=application/vnd.openxmlformats-officedocument.drawing+xml">
        <DigestMethod Algorithm="http://www.w3.org/2001/04/xmlenc#sha256"/>
        <DigestValue>a9uP7GUOY6CuFVRXFdQhxczpZm1CDNO2gh7yHMfkhNU=</DigestValue>
      </Reference>
      <Reference URI="/xl/drawings/vmlDrawing1.vml?ContentType=application/vnd.openxmlformats-officedocument.vmlDrawing">
        <DigestMethod Algorithm="http://www.w3.org/2001/04/xmlenc#sha256"/>
        <DigestValue>llPWy3LfWuc75b7xAq9cxYl4WntrIpXax6b32i5kkv4=</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f6yZiRYiYs76jmid7M4BuiC1PHicNy99pq5VGyPHEEk=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cIL8Y0BqvaGFCIm0S5GTPC/Asw7bmXzonmvQrVyOUU8=</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t2/CJ28aTOUHHtQ6XzG8Pb5cvLB1wgavimVZRlgsjFc=</DigestValue>
      </Reference>
      <Reference URI="/xl/media/image1.emf?ContentType=image/x-emf">
        <DigestMethod Algorithm="http://www.w3.org/2001/04/xmlenc#sha256"/>
        <DigestValue>XFi93TnHiguyvFJvEa0FcQ80PLe7V1vaTN9a8EoMz4g=</DigestValue>
      </Reference>
      <Reference URI="/xl/media/image10.jpeg?ContentType=image/jpeg">
        <DigestMethod Algorithm="http://www.w3.org/2001/04/xmlenc#sha256"/>
        <DigestValue>0tiU7hlVmVuuu+Z+iHkGMN96CC+DZ3v0aspkhA5D3BU=</DigestValue>
      </Reference>
      <Reference URI="/xl/media/image2.emf?ContentType=image/x-emf">
        <DigestMethod Algorithm="http://www.w3.org/2001/04/xmlenc#sha256"/>
        <DigestValue>tMFlBHH4NDp0v5ZHc3NucLYOpyU44TbPLO62hzVdCnM=</DigestValue>
      </Reference>
      <Reference URI="/xl/media/image3.emf?ContentType=image/x-emf">
        <DigestMethod Algorithm="http://www.w3.org/2001/04/xmlenc#sha256"/>
        <DigestValue>W3C+g46zrcKS+TrIQmy//TgnHztYKNDLdfHtRS3uJ1Q=</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9zMgZ4D21tZ227/R4ree0mtORGVodyBlA2KybyxD3Hw=</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RPkczW3aRKg75lj63Coms/xvCrQPzNQpt8k18V3UMm8=</DigestValue>
      </Reference>
      <Reference URI="/xl/printerSettings/printerSettings4.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x5+quWTJQz90Gy++ZQjE3xlsqQiB2/Ekv+F9pQBwDrk=</DigestValue>
      </Reference>
      <Reference URI="/xl/styles.xml?ContentType=application/vnd.openxmlformats-officedocument.spreadsheetml.styles+xml">
        <DigestMethod Algorithm="http://www.w3.org/2001/04/xmlenc#sha256"/>
        <DigestValue>sMij63irjigg0cvvD4wTXgrut5MD1NY1kVPpV07ELwM=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2GoCeda16suBtG0bzuavYvq237B1gmDfm/h5QKFBIbw=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Yn7+GDuZ0l0ejBaHbtT8E0BZZqwoGZOIRGuhCzjdR1w=</DigestValue>
      </Reference>
      <Reference URI="/xl/worksheets/sheet2.xml?ContentType=application/vnd.openxmlformats-officedocument.spreadsheetml.worksheet+xml">
        <DigestMethod Algorithm="http://www.w3.org/2001/04/xmlenc#sha256"/>
        <DigestValue>bpwpACC5goivwriskVUlaYFHGJAEyX2zYrzDcShlEmI=</DigestValue>
      </Reference>
      <Reference URI="/xl/worksheets/sheet3.xml?ContentType=application/vnd.openxmlformats-officedocument.spreadsheetml.worksheet+xml">
        <DigestMethod Algorithm="http://www.w3.org/2001/04/xmlenc#sha256"/>
        <DigestValue>7iEgTcAWyVnQYljHGAPARBvJ0YPENZugJ6FuciG9cZ0=</DigestValue>
      </Reference>
      <Reference URI="/xl/worksheets/sheet4.xml?ContentType=application/vnd.openxmlformats-officedocument.spreadsheetml.worksheet+xml">
        <DigestMethod Algorithm="http://www.w3.org/2001/04/xmlenc#sha256"/>
        <DigestValue>9qSKTix+kYKMTgA397QLUv1Sp10NvZK9PiugsDuU1Ds=</DigestValue>
      </Reference>
    </Manifest>
    <SignatureProperties>
      <SignatureProperty Id="idSignatureTime" Target="#idPackageSignature">
        <mdssi:SignatureTime xmlns:mdssi="http://schemas.openxmlformats.org/package/2006/digital-signature">
          <mdssi:Format>YYYY-MM-DDThh:mm:ssTZD</mdssi:Format>
          <mdssi:Value>2016-12-29T21:35:48Z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2016-12-29T21:35:48Z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QAKMcVC8QAZADAR2QAAQAAAMAbAQsAAAAAeKoUC8QAZADAR2QAaIPyCgAAAAB4qhQL44XsagMAAADshexqAQAAAMgGAAtozR1rjmjkaiQ1HQCAAcR1Dly/deBbv3UkNR0AZAEAAHtivHV7Yrx1IIb+CgAIAAAAAgAAAAAAAEQ1HQAQarx1AAAAAAAAAAB4Nh0ABgAAAGw2HQAGAAAAAAAAAAAAAABsNh0AfDUdAOLqu3UAAAAAAAIAAAAAHQAGAAAAbDYdAAYAAABMEr11AAAAAAAAAABsNh0ABgAAAAAAAACoNR0Aii67dQAAAAAAAgAAbDYdAAYAAABkdgAIAAAAACUAAAAMAAAAAQAAABgAAAAMAAAAAAAAAhIAAAAMAAAAAQAAABYAAAAMAAAACAAAAFQAAABUAAAADAAAADcAAAAgAAAAWgAAAAEAAACrCg1CAAANQgwAAABbAAAAAQAAAEwAAAAEAAAACwAAADcAAAAiAAAAWwAAAFAAAABYAAsAFQAAABYAAAAMAAAAAAAAAFIAAABwAQAAAgAAABQAAAAJAAAAAAAAAAAAAAC8AgAAAAAAAAECAiJTAHkAcwB0AGUAbQAAAAAAAAAAAOIAAAAAAAAALCNsBoD4//8AAAAAAAAAAAAAAAAAAAAAECNsBoD4//96lwAAAAAdAPVx1Xe0Ox0A9XHVd3SySgL+////jOPQd/Lg0Hccyv8KMLhmAGDI/wpENR0AEGq8dQAAAAAAAAAAeDYdAAYAAABsNh0ABgAAAAIAAAAAAAAAdMj/CnhkFAt0yP8KAAAAAHhkFAuUNR0Ae2K8dXtivHUAAAAAAAgAAAACAAAAAAAAnDUdABBqvHUAAAAAAAAAANI2HQAHAAAAxDYdAAcAAAAAAAAAAAAAAMQ2HQDUNR0A4uq7dQAAAAAAAgAAAAAdAAcAAADENh0ABwAAAEwSvXUAAAAAAAAAAMQ2HQAHAAAAAAAAAAA2HQCKLrt1AAAAAAACAADENh0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JhQAQ4lAAAAno1Hxz6O+Go4TDEOAAAAAFESIVAiAIoBIA0EhLimHQCMph0AGIXyCiANBIRMqR0ADY/4aiANBIQAAAAAiH0DCLgCsQQ4qB0AWNgda+JQAQ4AAAAAWNgdayANAACYUAEOJQAAAAAAAAAHAAAAmFABDgAAAAAAAAAAwKYdAOJ57GogAAAA/////wAAAAAAAAAAEAAAAAAAAAA4AAAAAQAAAAEAAAARAAAAEQAAABAAAAAAAAAAiH0DCLgCsQQApwEAAAAAAOgACk+Apx0AgKcdANB4+GoAAAAArKkdAIh9AwjgePhq6AAKTzynHQ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P8REREhOxExESERISEhET0KERERERERERERERERERERERERERERERERERERERERERERERERERERERERERERERERERERERERERERERERERERERERERERERABERERER5CERERERERESERJo1RERERERESEREREhEREREREREREREREREREREREREREREREREREREREREREREREREREREREREREREREREREREREREREREQ/x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D/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cIrYd1HqY6bBhLOmz//wAAAAB+d35aAABUzR0ASAK/dQAAAABIRWQAqMwdAFDzf3cAAAAAAABDaGFyVXBwZXJXAAHRdzith3WUzR0AAAAAAADNHQCAAcR1Dly/deBbv3UAzR0AZAEAAHtivHV7Yrx18AloAAAIAAAAAgAAAAAAACDNHQAQarx1AAAAAAAAAABazh0ACQAAAEjOHQAJAAAAAAAAAAAAAABIzh0AWM0dAOLqu3UAAAAAAAIAAAAAHQAJAAAASM4dAAkAAABMEr11AAAAAAAAAABIzh0ACQAAAAAAAACEzR0Aii67dQAAAAAAAgAASM4d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CK2HdR6mOmwYSzps//8AAAAAfnd+WgAAVM0dAEgCv3UAAAAASEVkAKjMHQBQ8393AAAAAAAAQ2hhclVwcGVyVwAB0Xc4rYd1lM0dAAAAAAAAzR0AgAHEdQ5cv3XgW791AM0dAGQBAAB7Yrx1e2K8dfAJaAAACAAAAAIAAAAAAAAgzR0AEGq8dQAAAAAAAAAAWs4dAAkAAABIzh0ACQAAAAAAAAAAAAAASM4dAFjNHQDi6rt1AAAAAAACAAAAAB0ACQAAAEjOHQAJAAAATBK9dQAAAAAAAAAASM4dAAkAAAAAAAAAhM0dAIouu3UAAAAAAAIAAEjOHQAJAAAAZHYACAAAAAAlAAAADAAAAAEAAAAYAAAADAAAAP8AAAISAAAADAAAAAEAAAAeAAAAGAAAACoAAAAFAAAAhQAAABYAAAAlAAAADAAAAAEAAABUAAAAqAAAACsAAAAFAAAAgwAAABUAAAABAAAAqwoNQgAADUIrAAAABQAAAA8AAABMAAAAAAAAAAAAAAAAAAAA//////////9sAAAARgBpAHIAbQBhACAAbgBvACAAdgDhAGwAaQBkAGEAHQ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B0A9XHVd7Q7HQD1cdV3dLJKAv7///+M49B38uDQdxzK/wowuGYAYMj/CkQ1HQAQarx1AAAAAAAAAAB4Nh0ABgAAAGw2HQAGAAAAAgAAAAAAAAB0yP8KeGQUC3TI/woAAAAAeGQUC5Q1HQB7Yrx1e2K8dQAAAAAACAAAAAIAAAAAAACcNR0AEGq8dQAAAAAAAAAA0jYdAAcAAADENh0ABwAAAAAAAAAAAAAAxDYdANQ1HQDi6rt1AAAAAAACAAAAAB0ABwAAAMQ2HQAHAAAATBK9dQAAAAAAAAAAxDYdAAcAAAAAAAAAADYdAIouu3UAAAAAAAIAAMQ2HQ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QAKMcVC8QAZADAR2QAAQAAAMAbAQsAAAAAeKoUC8QAZADAR2QAaIPyCgAAAAB4qhQL44XsagMAAADshexqAQAAAMgGAAtozR1rjmjkaiQ1HQCAAcR1Dly/deBbv3UkNR0AZAEAAHtivHV7Yrx1IIb+CgAIAAAAAgAAAAAAAEQ1HQAQarx1AAAAAAAAAAB4Nh0ABgAAAGw2HQAGAAAAAAAAAAAAAABsNh0AfDUdAOLqu3UAAAAAAAIAAAAAHQAGAAAAbDYdAAYAAABMEr11AAAAAAAAAABsNh0ABgAAAAAAAACoNR0Aii67dQAAAAAAAgAAbDYd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ADCAAAAABYQicO/p2/ddisD2z4EgEIOEwxDgAAAABcEiEKIgCKAWSmHQBe9Npr5KYdAAAAAACIfQMIJKgdACSIgBIspx0AUwBlAGcAbwBlACAAVQBJAAAAAAAAAAAAJeTaa+EAAACgph0AmjP5ahAjFgvhAAAAAQAAAHZCJw4AAB0AOjP5agQAAAAFAAAAAAAAAAAAAAAAAAAAdkInDqyoHQAk39prgCICCwQAAACIfQMIAAAAAKXj2msQAAAAAAAAAFMAZQBnAG8AZQAgAFUASQAAAApPgKcdAICnHQDhAAAAAAAAAFhCJw4AAAAAAQAAAAAAAAA8px0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D/ERERITsRMREhESEhIRE9ChEREREREREREREREREREREREREREREREREREREREREREREREREREREREREREREREREREREREREREREREREREREREREREREQAREREREeQhEREREREREhESaNUREREREREhERERIREREREREREREREREREREREREREREREREREREREREREREREREREREREREREREREREREREREREREREREP8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x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P0vDCS6xxxifl6wNJF2u6tDcwWA=</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ZmLQ8okwBrGN1gBZgZwNA1D+r3Y=</DigestValue>
    </Reference>
    <Reference URI="#idValidSigLnImg" Type="http://www.w3.org/2000/09/xmldsig#Object">
      <DigestMethod Algorithm="http://www.w3.org/2000/09/xmldsig#sha1"/>
      <DigestValue>qwSk9jcsgfOBxW13m3uYASUeOLw=</DigestValue>
    </Reference>
    <Reference URI="#idInvalidSigLnImg" Type="http://www.w3.org/2000/09/xmldsig#Object">
      <DigestMethod Algorithm="http://www.w3.org/2000/09/xmldsig#sha1"/>
      <DigestValue>2oRDEq12DefaIvAxScXbc+GCuRw=</DigestValue>
    </Reference>
  </SignedInfo>
  <SignatureValue>LCeTBTgkbjrenRCOObXj/Kd9/CSe3SuoX0O1dB6G+kYFAZNEEkoEk4/kJYbI7vv5kWyeU+sjLpzK
aTLOnvxK21f8SCcDx58xqamJlsHwHj6spBRuCmGXWGkK9RKS0DD0LrQo2MXkQL40KmOefB9KAL8w
azI/ijbqnGIqTjBvN7z2YLwKOLDhCwZqxtYCcvnznqwJb15nMQdp5H2sZII+Ld4O4nt/pXZKIaxC
zX0JUBk3saTYE1grce2CdfvX1+CzH5pW9/05uWyGjebDjGj+dQCvsHGpbIXKmxWXLK+1WZiMG9/X
jpXgWku8wPw4ihzr86tGWF591IAHZbCYe735fQ==</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cf63sNgbooAE6Nxjil+iPcY5Ff8=</DigestValue>
      </Reference>
      <Reference URI="/xl/media/image2.emf?ContentType=image/x-emf">
        <DigestMethod Algorithm="http://www.w3.org/2000/09/xmldsig#sha1"/>
        <DigestValue>zb4bVqeIReueQmZnYrXZLC8gRN0=</DigestValue>
      </Reference>
      <Reference URI="/xl/media/image3.emf?ContentType=image/x-emf">
        <DigestMethod Algorithm="http://www.w3.org/2000/09/xmldsig#sha1"/>
        <DigestValue>THL7xsBrnKpJxcVmgY1UABYMHLI=</DigestValue>
      </Reference>
      <Reference URI="/xl/styles.xml?ContentType=application/vnd.openxmlformats-officedocument.spreadsheetml.styles+xml">
        <DigestMethod Algorithm="http://www.w3.org/2000/09/xmldsig#sha1"/>
        <DigestValue>ut/jTrCSDVhCr3CnWpS9Tr89kpk=</DigestValue>
      </Reference>
      <Reference URI="/xl/sharedStrings.xml?ContentType=application/vnd.openxmlformats-officedocument.spreadsheetml.sharedStrings+xml">
        <DigestMethod Algorithm="http://www.w3.org/2000/09/xmldsig#sha1"/>
        <DigestValue>lXFE52tu5/nlDRiHgFuVRYkSWfA=</DigestValue>
      </Reference>
      <Reference URI="/xl/drawings/vmlDrawing1.vml?ContentType=application/vnd.openxmlformats-officedocument.vmlDrawing">
        <DigestMethod Algorithm="http://www.w3.org/2000/09/xmldsig#sha1"/>
        <DigestValue>yYlR/g8p9znkLr/DUkHVmfC4K6A=</DigestValue>
      </Reference>
      <Reference URI="/xl/calcChain.xml?ContentType=application/vnd.openxmlformats-officedocument.spreadsheetml.calcChain+xml">
        <DigestMethod Algorithm="http://www.w3.org/2000/09/xmldsig#sha1"/>
        <DigestValue>Mw/O6jxqrv0ezr50kfr0EajIwAo=</DigestValue>
      </Reference>
      <Reference URI="/xl/media/image1.emf?ContentType=image/x-emf">
        <DigestMethod Algorithm="http://www.w3.org/2000/09/xmldsig#sha1"/>
        <DigestValue>0VoVJTSPlJUwnKIYy8jYsHQ4gIE=</DigestValue>
      </Reference>
      <Reference URI="/xl/media/image5.png?ContentType=image/png">
        <DigestMethod Algorithm="http://www.w3.org/2000/09/xmldsig#sha1"/>
        <DigestValue>X8ifBPrZdk/1pGH6XtoivWXMYRg=</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printerSettings/printerSettings4.bin?ContentType=application/vnd.openxmlformats-officedocument.spreadsheetml.printerSettings">
        <DigestMethod Algorithm="http://www.w3.org/2000/09/xmldsig#sha1"/>
        <DigestValue>w8cfzS6D6hL5q+QDYQQpfxXsluY=</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externalLinks/externalLink1.xml?ContentType=application/vnd.openxmlformats-officedocument.spreadsheetml.externalLink+xml">
        <DigestMethod Algorithm="http://www.w3.org/2000/09/xmldsig#sha1"/>
        <DigestValue>NhvQ/t1lTtTjSUIMf7ihTXm1K4A=</DigestValue>
      </Reference>
      <Reference URI="/xl/externalLinks/externalLink2.xml?ContentType=application/vnd.openxmlformats-officedocument.spreadsheetml.externalLink+xml">
        <DigestMethod Algorithm="http://www.w3.org/2000/09/xmldsig#sha1"/>
        <DigestValue>auTUOAifB+8QjygoZkO21ZZRLZA=</DigestValue>
      </Reference>
      <Reference URI="/xl/printerSettings/printerSettings3.bin?ContentType=application/vnd.openxmlformats-officedocument.spreadsheetml.printerSettings">
        <DigestMethod Algorithm="http://www.w3.org/2000/09/xmldsig#sha1"/>
        <DigestValue>H69SQGqCjYAwO4Dh95tBx0IJd00=</DigestValue>
      </Reference>
      <Reference URI="/xl/drawings/drawing1.xml?ContentType=application/vnd.openxmlformats-officedocument.drawing+xml">
        <DigestMethod Algorithm="http://www.w3.org/2000/09/xmldsig#sha1"/>
        <DigestValue>vK98hq/ftt7rGr0gCetSaZh9DWI=</DigestValue>
      </Reference>
      <Reference URI="/xl/media/image7.png?ContentType=image/png">
        <DigestMethod Algorithm="http://www.w3.org/2000/09/xmldsig#sha1"/>
        <DigestValue>vbG+gTxGr6BusXy/W7WZeUj3RwQ=</DigestValue>
      </Reference>
      <Reference URI="/xl/drawings/vmlDrawing2.vml?ContentType=application/vnd.openxmlformats-officedocument.vmlDrawing">
        <DigestMethod Algorithm="http://www.w3.org/2000/09/xmldsig#sha1"/>
        <DigestValue>fh/OnSZKoSVnqdKh7j03RAIOwp4=</DigestValue>
      </Reference>
      <Reference URI="/xl/drawings/vmlDrawing3.vml?ContentType=application/vnd.openxmlformats-officedocument.vmlDrawing">
        <DigestMethod Algorithm="http://www.w3.org/2000/09/xmldsig#sha1"/>
        <DigestValue>k8SUU8GF/KsNbenJsmiuPbKZkPw=</DigestValue>
      </Reference>
      <Reference URI="/xl/drawings/drawing3.xml?ContentType=application/vnd.openxmlformats-officedocument.drawing+xml">
        <DigestMethod Algorithm="http://www.w3.org/2000/09/xmldsig#sha1"/>
        <DigestValue>zOE8wiozMeJg3+uUI14GhCwI4/4=</DigestValue>
      </Reference>
      <Reference URI="/xl/media/image10.jpeg?ContentType=image/jpeg">
        <DigestMethod Algorithm="http://www.w3.org/2000/09/xmldsig#sha1"/>
        <DigestValue>gXO2llWnHNISCRhbRF/9CiP2wWE=</DigestValue>
      </Reference>
      <Reference URI="/xl/worksheets/sheet3.xml?ContentType=application/vnd.openxmlformats-officedocument.spreadsheetml.worksheet+xml">
        <DigestMethod Algorithm="http://www.w3.org/2000/09/xmldsig#sha1"/>
        <DigestValue>TBRYEGgLblqJme6e1NzZhBlftBc=</DigestValue>
      </Reference>
      <Reference URI="/xl/worksheets/sheet2.xml?ContentType=application/vnd.openxmlformats-officedocument.spreadsheetml.worksheet+xml">
        <DigestMethod Algorithm="http://www.w3.org/2000/09/xmldsig#sha1"/>
        <DigestValue>0nDseaYRmWJZimfGVzRWPfJQHIc=</DigestValue>
      </Reference>
      <Reference URI="/xl/worksheets/sheet4.xml?ContentType=application/vnd.openxmlformats-officedocument.spreadsheetml.worksheet+xml">
        <DigestMethod Algorithm="http://www.w3.org/2000/09/xmldsig#sha1"/>
        <DigestValue>ui4KuWYccvtKkpo4bya+eHQxSYY=</DigestValue>
      </Reference>
      <Reference URI="/xl/workbook.xml?ContentType=application/vnd.openxmlformats-officedocument.spreadsheetml.sheet.main+xml">
        <DigestMethod Algorithm="http://www.w3.org/2000/09/xmldsig#sha1"/>
        <DigestValue>OY9qrOmWoai7lpmK1hHADvjiMds=</DigestValue>
      </Reference>
      <Reference URI="/xl/media/image9.jpeg?ContentType=image/jpeg">
        <DigestMethod Algorithm="http://www.w3.org/2000/09/xmldsig#sha1"/>
        <DigestValue>7l8U6jpEQZHjDam8sHs96U0SKvs=</DigestValue>
      </Reference>
      <Reference URI="/xl/theme/theme1.xml?ContentType=application/vnd.openxmlformats-officedocument.theme+xml">
        <DigestMethod Algorithm="http://www.w3.org/2000/09/xmldsig#sha1"/>
        <DigestValue>R4kIvsVDsowaZpCdS6qlPBKvBng=</DigestValue>
      </Reference>
      <Reference URI="/xl/worksheets/sheet1.xml?ContentType=application/vnd.openxmlformats-officedocument.spreadsheetml.worksheet+xml">
        <DigestMethod Algorithm="http://www.w3.org/2000/09/xmldsig#sha1"/>
        <DigestValue>mou9L+lwkj74AjKu1k7jW+EBz48=</DigestValue>
      </Reference>
      <Reference URI="/xl/media/image8.jpeg?ContentType=image/jpeg">
        <DigestMethod Algorithm="http://www.w3.org/2000/09/xmldsig#sha1"/>
        <DigestValue>Xacck+miE+FcZw5pdYMw6LejF0s=</DigestValue>
      </Reference>
      <Reference URI="/xl/drawings/drawing2.xml?ContentType=application/vnd.openxmlformats-officedocument.drawing+xml">
        <DigestMethod Algorithm="http://www.w3.org/2000/09/xmldsig#sha1"/>
        <DigestValue>DHZMpeac+ZWvgK+MtoElM/9fhcE=</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B34pf9MZ8kmYD0r3+onOLMaDKAY=</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AzbFtmDyknnJaru/e6bufBgF1aw=</DigestValue>
      </Reference>
    </Manifest>
    <SignatureProperties>
      <SignatureProperty Id="idSignatureTime" Target="#idPackageSignature">
        <mdssi:SignatureTime>
          <mdssi:Format>YYYY-MM-DDThh:mm:ssTZD</mdssi:Format>
          <mdssi:Value>2016-12-29T22:21:38Z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2016-12-29T22:21:38Z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dgIQAIICAADQVg8MAAAAALoPITEiAIoBAAAAAAAAAACCAgAAdgIQADyoLgAj4D93dgIQAAAAAABYqC4AxZZJdXD3pgAAAAAATPQpAgIAAAAAAAAAAAAAACjv5wG0qC4A/rNyc3YCEACCAgAAAgAAAAAAAAAGAAAAgAGfdQAAAAB4jtgHgAGfdZ8QEwDKDQqptKguADaBmnV4jtgHAAAAAIABn3W0qC4AVYGadYABn3UAAAEtoAFPCtyoLgCTgJp1AQAAAMSoLgAQAAAAAwEAAKABTwpOEAEtoAFPCg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NBWDwxjZpN22xEh7SIAigHsR/kCLKguAFhpk3YAAAAAAAAAAOCoLgDWhpJ2BgAAAAAAAABKDgFnAAAAAGBr7AwBAAAAYGvsDAAAAAAGAAAAgAGfdWBr7AxoWWwAgAGfdY8QEwDZEQqCAAAuADaBmnVoWWwAYGvsDIABn3WUqC4AVYGadYABn3VKDgFnSg4BZ7yoLgCTgJp1AQAAAKSoLgD+nZp1MTlWWgAAAWc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Datos</vt:lpstr>
      <vt:lpstr>Alternativa</vt:lpstr>
      <vt:lpstr>ALT. 1</vt:lpstr>
      <vt:lpstr>ALT. 5</vt:lpstr>
      <vt:lpstr>'ALT. 5'!Área_de_impresión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2016-12-29T20:53:48Z</dcterms:modified>
</cp:coreProperties>
</file>