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core.xml" ContentType="application/vnd.openxmlformats-package.core-properties+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DFZ\Impuesto_Verde_DFZ\ESTABLECIMIENTOS\SOLO SIV\ARAUCO Y CONSTITUCION S.A\VU85018 CELULOSA ARAUCO Y CONSTITUCION PLANTA VALDIVIA\3. Examen de Información y Resolución SMA\DFZ-2018-1888-XIV-LEY-EI\"/>
    </mc:Choice>
  </mc:AlternateContent>
  <bookViews>
    <workbookView xWindow="0" yWindow="180" windowWidth="20736" windowHeight="9228" activeTab="4"/>
  </bookViews>
  <sheets>
    <sheet name="Datos" sheetId="8" r:id="rId1"/>
    <sheet name="Anternativa" sheetId="11" r:id="rId2"/>
    <sheet name="ALt. 1" sheetId="14" r:id="rId3"/>
    <sheet name="ALT. 4" sheetId="12" r:id="rId4"/>
    <sheet name="ALT. 6" sheetId="13" r:id="rId5"/>
  </sheets>
  <externalReferences>
    <externalReference r:id="rId6"/>
    <externalReference r:id="rId7"/>
    <externalReference r:id="rId8"/>
    <externalReference r:id="rId9"/>
  </externalReferences>
  <definedNames>
    <definedName name="ALTERNATIVA" localSheetId="4">[1]NOMBRES!$D$2:$D$14</definedName>
    <definedName name="ALTERNATIVA">#REF!</definedName>
    <definedName name="ALTERNATIVO">[1]NOMBRES!$M$2:$M$7</definedName>
    <definedName name="_xlnm.Print_Area" localSheetId="3">'ALT. 4'!$B$1:$I$32,'ALT. 4'!$B$36:$I$62</definedName>
    <definedName name="_xlnm.Print_Area" localSheetId="4">'ALT. 6'!$B$1:$G$45,'ALT. 6'!$B$62:$H$101</definedName>
    <definedName name="COMBUSTIBLE" localSheetId="4">[1]NOMBRES!$H$2:$H$20</definedName>
    <definedName name="COMBUSTIBLE">#REF!</definedName>
    <definedName name="DECISION" localSheetId="4">[1]NOMBRES!$F$2:$F$4</definedName>
    <definedName name="DECISION">#REF!</definedName>
    <definedName name="FUENTE" localSheetId="4">[1]NOMBRES!$G$2:$G$3</definedName>
    <definedName name="FUENTE">#REF!</definedName>
    <definedName name="N°" localSheetId="4">[1]NOMBRES!$A$2:$A$60</definedName>
    <definedName name="N°">#REF!</definedName>
    <definedName name="PARAMETRO">[1]NOMBRES!$O$2:$O$5</definedName>
    <definedName name="SECCION">[1]NOMBRES!$K$2:$K$4</definedName>
    <definedName name="TICKET">[1]NOMBRES!$Q$2:$Q$3</definedName>
    <definedName name="TIPO_FUENTE" localSheetId="4">[1]NOMBRES!$B$2:$B$7</definedName>
    <definedName name="TIPO_FUENTE">#REF!</definedName>
    <definedName name="_xlnm.Print_Titles" localSheetId="4">'ALT. 6'!$B:$C,'ALT. 6'!$1:$5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9" i="13" l="1"/>
  <c r="F99" i="13"/>
  <c r="E99" i="13"/>
  <c r="G98" i="13"/>
  <c r="F98" i="13"/>
  <c r="B9" i="14"/>
  <c r="C3" i="11" l="1"/>
  <c r="G80" i="13" l="1"/>
  <c r="F80" i="13"/>
  <c r="E80" i="13"/>
  <c r="G79" i="13"/>
  <c r="F79" i="13"/>
  <c r="E79" i="13"/>
  <c r="B62" i="13"/>
  <c r="G27" i="13"/>
  <c r="F27" i="13"/>
  <c r="E27" i="13"/>
  <c r="G26" i="13"/>
  <c r="F26" i="13"/>
  <c r="E26" i="13"/>
  <c r="B9" i="13"/>
  <c r="B36" i="12"/>
  <c r="B8" i="12"/>
</calcChain>
</file>

<file path=xl/comments1.xml><?xml version="1.0" encoding="utf-8"?>
<comments xmlns="http://schemas.openxmlformats.org/spreadsheetml/2006/main">
  <authors>
    <author>Autor</author>
  </authors>
  <commentList>
    <comment ref="I16" authorId="0" shapeId="0">
      <text>
        <r>
          <rPr>
            <b/>
            <sz val="9"/>
            <color indexed="81"/>
            <rFont val="Tahoma"/>
            <family val="2"/>
          </rPr>
          <t>Autor:</t>
        </r>
        <r>
          <rPr>
            <sz val="9"/>
            <color indexed="81"/>
            <rFont val="Tahoma"/>
            <family val="2"/>
          </rPr>
          <t xml:space="preserve">
Si flujo no se mide con CEMS, describir en observaciones</t>
        </r>
      </text>
    </comment>
  </commentList>
</comments>
</file>

<file path=xl/sharedStrings.xml><?xml version="1.0" encoding="utf-8"?>
<sst xmlns="http://schemas.openxmlformats.org/spreadsheetml/2006/main" count="455" uniqueCount="197">
  <si>
    <t>MP</t>
  </si>
  <si>
    <t>SO2</t>
  </si>
  <si>
    <t>CO2</t>
  </si>
  <si>
    <t>MODELO</t>
  </si>
  <si>
    <t>EXAMEN DE INFORMACIÓN</t>
  </si>
  <si>
    <t>ANTECEDENTES GENERALES</t>
  </si>
  <si>
    <t xml:space="preserve">PROPUESTA METODOLÓGICA CUANTIFICACIÓN DE EMISIONES DE FUENTES </t>
  </si>
  <si>
    <t>FIJAS AFECTAS AL IMPUESTO DEL ARTÍCULO 8° DE LA LEY N° 20.780</t>
  </si>
  <si>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</si>
  <si>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</si>
  <si>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</si>
  <si>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</si>
  <si>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</si>
  <si>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</si>
  <si>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</si>
  <si>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</si>
  <si>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</si>
  <si>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</si>
  <si>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</si>
  <si>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</si>
  <si>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</si>
  <si>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</si>
  <si>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</si>
  <si>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</si>
  <si>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</si>
  <si>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</si>
  <si>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</si>
  <si>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</si>
  <si>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</si>
  <si>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</si>
  <si>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</si>
  <si>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</si>
  <si>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</si>
  <si>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</si>
  <si>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</si>
  <si>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</si>
  <si>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</si>
  <si>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</si>
  <si>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</si>
  <si>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</si>
  <si>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</si>
  <si>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</si>
  <si>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</si>
  <si>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</si>
  <si>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</si>
  <si>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</si>
  <si>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</si>
  <si>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</si>
  <si>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</si>
  <si>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Elaborado</t>
  </si>
  <si>
    <t>93.458.000-1</t>
  </si>
  <si>
    <t>CELULOSA ARAUCO Y CONSTITUCIÓN S.A.</t>
  </si>
  <si>
    <t>Cristian Infante Bilbao</t>
  </si>
  <si>
    <t>Planta Valdivia</t>
  </si>
  <si>
    <t>T-237 Ruta 5 Sur Km 788, San José de la Mariquina, Región de los Ríos</t>
  </si>
  <si>
    <t>San José de la Mariquina</t>
  </si>
  <si>
    <t>N: 5.618.902 E:680.171</t>
  </si>
  <si>
    <t>611.8</t>
  </si>
  <si>
    <t>N° 1</t>
  </si>
  <si>
    <t>N° 2</t>
  </si>
  <si>
    <t xml:space="preserve">Caldera </t>
  </si>
  <si>
    <t>Caldera Recuperadora</t>
  </si>
  <si>
    <t>s/i</t>
  </si>
  <si>
    <t>Licor Negro</t>
  </si>
  <si>
    <t>Petróleo N°6</t>
  </si>
  <si>
    <t>-</t>
  </si>
  <si>
    <t>Si</t>
  </si>
  <si>
    <t>CAPACIDAD INSTALADA DE DISEÑO (Ton/h)</t>
  </si>
  <si>
    <t>Precipitador electrostático</t>
  </si>
  <si>
    <t>Alstom</t>
  </si>
  <si>
    <t>Caldera de Poder</t>
  </si>
  <si>
    <t>Biomasa</t>
  </si>
  <si>
    <t>Diesel</t>
  </si>
  <si>
    <t>N/A</t>
  </si>
  <si>
    <t>FUNCIONAMIENTO ANUAL ESTIMADO</t>
  </si>
  <si>
    <t>≤ 2920 hrs.</t>
  </si>
  <si>
    <t>2920 hrs. ˂ F ˂ 5840 hrs.</t>
  </si>
  <si>
    <t>≥ 5840 hrs.</t>
  </si>
  <si>
    <t>x</t>
  </si>
  <si>
    <t>N° DE MUESTREOS Y/O MEDICIONES ESTIMADAS, A REALIZAR</t>
  </si>
  <si>
    <t>N° Muestreo(s)</t>
  </si>
  <si>
    <t>No Aplica</t>
  </si>
  <si>
    <t>N° Medición(es)</t>
  </si>
  <si>
    <t>ACREDITACIÓN CAPACIDAD MAXIMA DE FUNCIONAMIENTO</t>
  </si>
  <si>
    <t>Calderas</t>
  </si>
  <si>
    <t>CRPC</t>
  </si>
  <si>
    <t>Turbina (Diseño)</t>
  </si>
  <si>
    <t>MUESTREOS Y/O MEDICIONES EXIGIDOS POR ALGÚN ICA</t>
  </si>
  <si>
    <t>ICA (N° RCA/AÑO, NE, OTRO)</t>
  </si>
  <si>
    <t>RCA N°279/98</t>
  </si>
  <si>
    <t>Cantidad</t>
  </si>
  <si>
    <t>Frecuencia</t>
  </si>
  <si>
    <t>CONFIGURACIÓN DUCTO EVACUACIÓN DE GASES</t>
  </si>
  <si>
    <t>Individual</t>
  </si>
  <si>
    <t>Común</t>
  </si>
  <si>
    <t>ACREDITACIÓN NIVEL DE ACTIVIDAD (HORÓMETRO)</t>
  </si>
  <si>
    <t>Tipo Horómetro</t>
  </si>
  <si>
    <t>Marca</t>
  </si>
  <si>
    <t>Modelo</t>
  </si>
  <si>
    <t>N° de Serie</t>
  </si>
  <si>
    <t>RESPALDO ESTADO DE FUNCIONAMIENTO O ACTIVIDAD</t>
  </si>
  <si>
    <t>Registro Consumo Combustible</t>
  </si>
  <si>
    <t>Producción de Vapor</t>
  </si>
  <si>
    <t>Potencia</t>
  </si>
  <si>
    <t>n/i</t>
  </si>
  <si>
    <t>ALMACENAMIENTO INFIORMACION</t>
  </si>
  <si>
    <t>Cuenta con sistema DCS e INFOPLUS 21</t>
  </si>
  <si>
    <t xml:space="preserve">Petróleo N°6 </t>
  </si>
  <si>
    <t>TIPO DE CUANTIFICACIÓN DEL NIVEL DE ACTIVIDAD DE LA FUENTE (EJ CONSUMO DE COMB, PRODUCCIÓN, ETC.)</t>
  </si>
  <si>
    <t>FORMA DE IDENTIFICAR EL COMBUSTIBLE CON EL QUE ESTÉ EN FUNC. LA FUENTE</t>
  </si>
  <si>
    <t>FLUJOMETRO COMBUSTIBLE</t>
  </si>
  <si>
    <t>Certificado de origen</t>
  </si>
  <si>
    <t>Tipo (orificio, boquilla, venturi, etc.)</t>
  </si>
  <si>
    <t>N° de serie</t>
  </si>
  <si>
    <t>Frecuencia de mantenimiento</t>
  </si>
  <si>
    <t>RESPALDO DE CUANTIFICACIÓN DE COMBUSTIBLE</t>
  </si>
  <si>
    <t>SISTEMA DE REGISTRO, ALMACENAMIENTO Y MANEJO DE DATOS</t>
  </si>
  <si>
    <t xml:space="preserve">La información se almacena en el sistema de información en línea InfoPlus 21 (IP21) y luego exportados a una planilla Excel. </t>
  </si>
  <si>
    <t>CLASIFICACIÓN CCF DE LA FUENTE</t>
  </si>
  <si>
    <t>EQUIPO DE ABATIMIENTO</t>
  </si>
  <si>
    <t>PRECIPITADOR ELECTROESTATICO</t>
  </si>
  <si>
    <t>FACTOR D.S. 138, CON SU UNIDAD DE MEDIDA</t>
  </si>
  <si>
    <t>% DE EFICIENCIA DS 138, ADJUNTAR RESPALDO DE LA EXISTENCIA DEL SIST. DE CONTROL</t>
  </si>
  <si>
    <t>Instrumento</t>
  </si>
  <si>
    <t>N°</t>
  </si>
  <si>
    <t>Año</t>
  </si>
  <si>
    <t>Región (RCA)</t>
  </si>
  <si>
    <t>RCA</t>
  </si>
  <si>
    <t>D.S</t>
  </si>
  <si>
    <t xml:space="preserve">Este marco descrito faculta a la Superintendencia del Medio Ambiente (SMA) para realizar el proceso de consolidación de las emisiones desde fuentes fijas y el envío al Servicio de Impuestos Internos para el cálculo del gravamen para cada establecimiento. En este contexto,  se presenta el Examen de Informacion de las Propuestas Metodológicas de Monitoreo de las Emisiones de los establecimientos afectos a este gravamen, siguiendo las directrices de la Resolución Exenta N° 55 de 12 de enero de 2018 de la Superintendencia del Medio Ambiente que " Aprueba Instructivo para el Monitoreo, Reporte y Verificación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</si>
  <si>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material particulado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</si>
  <si>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ANEXO N° 3: ALTERNATIVA N° 6</t>
  </si>
  <si>
    <t>ANEXO N° 2: ALTERNATIVA N° 4</t>
  </si>
  <si>
    <t>ANEXO N° 1: ALTERNATIVA N° 1</t>
  </si>
  <si>
    <t>FLUJO</t>
  </si>
  <si>
    <t>N° RESOLUCIÓN VALIDACIÓN INICIAL</t>
  </si>
  <si>
    <t>FECHA RESOLUCIÓN VALIDACIÓN INICIAL</t>
  </si>
  <si>
    <t>N° RESOLUCIÓN ÚLTIMA VALIDACIÓN</t>
  </si>
  <si>
    <t>FECHA RESOLUCIÓN ÚLTIMA VALIDACIÓN</t>
  </si>
  <si>
    <t xml:space="preserve">FECHA ÚLTIMA VALIDACIÓN </t>
  </si>
  <si>
    <t>ESTADO ACTUAL (VALIDADO/ RECHAZADO/ EN PROCESO)</t>
  </si>
  <si>
    <t>OBSERVACIONES</t>
  </si>
  <si>
    <t>DESCRIPCIÓN DE LOS EQUIPOS</t>
  </si>
  <si>
    <t>MARCA</t>
  </si>
  <si>
    <t>N° DE SERIE</t>
  </si>
  <si>
    <t>PRINCIPIO FUNCIONAMIENTO</t>
  </si>
  <si>
    <t>RANGO DE MEDICIÓN</t>
  </si>
  <si>
    <t>SONDA</t>
  </si>
  <si>
    <t>ACONDICIONADOR DE LA MUESTRA</t>
  </si>
  <si>
    <t>ANALIZADOR</t>
  </si>
  <si>
    <t>NOX</t>
  </si>
  <si>
    <t>CONVERTIDOR NO2/NO</t>
  </si>
  <si>
    <t>SISTEMA DAHS</t>
  </si>
  <si>
    <t>ANTEDECENTES GENERALES</t>
  </si>
  <si>
    <t>INSTRUMENTO (rca, ne, ppda)</t>
  </si>
  <si>
    <t>NUMERO Y FECHA</t>
  </si>
  <si>
    <t>CONSIDERANDO O ARTÍCULO  DONDE SE ESTABLECE LA EXIGENCIA</t>
  </si>
  <si>
    <t>PARAMETROS REQUERIDOS A MEDIR CON CEMS</t>
  </si>
  <si>
    <t>SI DISPONE DE UN CEMS PREVIAMENTE VALIDADO *</t>
  </si>
  <si>
    <t>IN000219-8</t>
  </si>
  <si>
    <t>IN000220-1</t>
  </si>
  <si>
    <t>Kvaerner Pulping OY</t>
  </si>
  <si>
    <t>Hybex 
Acuotubular 1 Domo-Biomasa</t>
  </si>
  <si>
    <t>120 (biomasa de pino)</t>
  </si>
  <si>
    <t>97 (biomasa de eucaliptus)</t>
  </si>
  <si>
    <t>Recox
Acuotubular 1 Domo-de recuperación química</t>
  </si>
  <si>
    <t>457 ton/h informe técnico
486 ton/h pino 
414 ton/h eucaliptus</t>
  </si>
  <si>
    <t>Res Exenta</t>
  </si>
  <si>
    <t>076</t>
  </si>
  <si>
    <t>D.S. 29</t>
  </si>
  <si>
    <t>Validado</t>
  </si>
  <si>
    <t>SICK</t>
  </si>
  <si>
    <t>FLSE100-H</t>
  </si>
  <si>
    <t>PN: 1043910
SN: 09448647</t>
  </si>
  <si>
    <t>DUSTHUNDER 
SP 100</t>
  </si>
  <si>
    <t>N° Serie Master A: 17378550
N° Serie Slave B:17378551
N° Serie MCU: 17378586</t>
  </si>
  <si>
    <t>0 - 40 m/s</t>
  </si>
  <si>
    <t>0 - 200 S.L.
0 - 98 mg  / m3</t>
  </si>
  <si>
    <t>COMBUSTIBLE</t>
  </si>
  <si>
    <t>LICOR NEGRO</t>
  </si>
  <si>
    <t>BIOMASA</t>
  </si>
  <si>
    <t>Se medirá en base a la generación de vapor, por medio de un Flujómetro de vapor instalado en la Caldera Recuperadora, contabilizando el tiempo en que se registre flujo. Punto de muestreo de metodo de referencia en chimenea comun y en chimenea de caldera de poder simultaneamente, se determina la emision por diferencia de los resultados.</t>
  </si>
  <si>
    <t>Se medirá en base a la generación de vapor, por medio de un Flujómetro de vapor instalado en la Caldera de Poder, contabilizando el tiempo en que se registre flujo. Punto de muestreo de metodo de referencia en chimenea de caldera de poder.</t>
  </si>
  <si>
    <t>BHULER</t>
  </si>
  <si>
    <t>GAS 222,21</t>
  </si>
  <si>
    <t>EGK 1SD</t>
  </si>
  <si>
    <t>Dispersion de luz hacia atras</t>
  </si>
  <si>
    <t>Ultrasonico</t>
  </si>
  <si>
    <t>DCS (Control distribuido de señales)</t>
  </si>
  <si>
    <t xml:space="preserve">Flujómetro de Vapor, almacenando la información en el sistema de información en línea InfoPlus 21 (IP21) y luego exportados a una planilla Excel. </t>
  </si>
  <si>
    <t xml:space="preserve">Pesómetro de biomasa, permite determinar las horas de operacion de la caldera de poder. Almacenando la información en el sistema de información en línea InfoPlus 21 (IP21) y luego exportados a una planilla Excel. </t>
  </si>
  <si>
    <t xml:space="preserve">Flujometro de licor negro, para determinar las horas de funcionamiento de la caldera recuperadora como nivel de acreditacion 2. Almacenando la información en el sistema de información en línea InfoPlus 21 (IP21) y luego exportados a una planilla Excel. </t>
  </si>
  <si>
    <t>Trimestral</t>
  </si>
  <si>
    <t>Se obtendrá a través de la integración horaria de la medición de los flujómetros. De manera altetnativa se obtiene por diferencia de stock mensual informada por el area de abastecimiento.</t>
  </si>
  <si>
    <t>A partir de diferencia de stock mensual informada por el area de abastecimiento.</t>
  </si>
  <si>
    <t>Expediente: DFZ-2018-1888-XIV-LEY</t>
  </si>
  <si>
    <t>0.00283*PET2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</si>
</sst>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22"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10"/>
      <color theme="1"/>
      <name val="Calibri"/>
      <family val="2"/>
      <scheme val="minor"/>
    </font>
    <font>
      <sz val="8"/>
      <name val="Calibri"/>
      <family val="2"/>
      <scheme val="minor"/>
    </font>
    <font>
      <b/>
      <sz val="10"/>
      <name val="Arial"/>
      <family val="2"/>
    </font>
    <font>
      <sz val="10"/>
      <color rgb="FFFF0000"/>
      <name val="Arial"/>
      <family val="2"/>
    </font>
    <font>
      <b/>
      <sz val="9"/>
      <color indexed="81"/>
      <name val="Tahoma"/>
      <family val="2"/>
    </font>
    <font>
      <sz val="9"/>
      <color indexed="81"/>
      <name val="Tahoma"/>
      <family val="2"/>
    </font>
    <font>
      <sz val="11"/>
      <color theme="1"/>
      <name val="Arial"/>
      <family val="2"/>
    </font>
    <font>
      <sz val="10"/>
      <color theme="1"/>
      <name val="Arial"/>
      <family val="2"/>
    </font>
    <font>
      <b/>
      <sz val="8"/>
      <name val="Calibri"/>
      <family val="2"/>
      <scheme val="minor"/>
    </font>
    <font>
      <sz val="8"/>
      <color theme="1"/>
      <name val="Arial"/>
      <family val="2"/>
    </font>
    <font>
      <b/>
      <sz val="10"/>
      <color theme="1"/>
      <name val="Arial"/>
      <family val="2"/>
    </font>
    <font>
      <sz val="9"/>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229">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11" fillId="0" borderId="1" xfId="1" applyFont="1" applyFill="1" applyBorder="1" applyAlignment="1">
      <alignment vertical="center"/>
    </xf>
    <xf numFmtId="0" fontId="10" fillId="2" borderId="1" xfId="0" applyFont="1" applyFill="1" applyBorder="1" applyAlignment="1">
      <alignment horizontal="center"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6" fillId="0" borderId="0" xfId="1" applyFont="1" applyAlignment="1">
      <alignment horizontal="center" vertical="center"/>
    </xf>
    <xf numFmtId="14" fontId="11"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7" fillId="0" borderId="13" xfId="0" applyFont="1" applyBorder="1" applyAlignment="1">
      <alignment horizontal="center" vertic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5" fillId="0" borderId="0" xfId="1" applyFont="1" applyAlignment="1">
      <alignment horizontal="center" vertical="center"/>
    </xf>
    <xf numFmtId="0" fontId="9" fillId="0" borderId="1" xfId="0" applyFont="1" applyFill="1" applyBorder="1" applyAlignment="1">
      <alignment horizontal="left" vertical="center" wrapText="1"/>
    </xf>
    <xf numFmtId="0" fontId="4" fillId="0" borderId="0" xfId="1" applyFont="1" applyAlignment="1">
      <alignment vertical="center"/>
    </xf>
    <xf numFmtId="0" fontId="4" fillId="0" borderId="0" xfId="1" applyFont="1"/>
    <xf numFmtId="0" fontId="4" fillId="0" borderId="0" xfId="1" applyFont="1" applyFill="1" applyBorder="1" applyAlignment="1">
      <alignment vertical="center"/>
    </xf>
    <xf numFmtId="0" fontId="12" fillId="0" borderId="0" xfId="1" applyFont="1" applyFill="1" applyBorder="1" applyAlignment="1">
      <alignment vertical="center"/>
    </xf>
    <xf numFmtId="0" fontId="12" fillId="0" borderId="0" xfId="1" applyFont="1" applyBorder="1" applyAlignment="1">
      <alignment vertical="center"/>
    </xf>
    <xf numFmtId="0" fontId="0" fillId="3" borderId="19" xfId="0" applyFill="1" applyBorder="1" applyAlignment="1">
      <alignment horizontal="center" vertical="center"/>
    </xf>
    <xf numFmtId="0" fontId="0" fillId="3" borderId="19" xfId="0" applyFill="1" applyBorder="1" applyAlignment="1">
      <alignment horizontal="center" vertical="center" wrapText="1"/>
    </xf>
    <xf numFmtId="0" fontId="4" fillId="0" borderId="0" xfId="1" applyFont="1" applyFill="1" applyAlignment="1">
      <alignment vertical="center"/>
    </xf>
    <xf numFmtId="0" fontId="4" fillId="0" borderId="21" xfId="1" applyFont="1" applyBorder="1" applyAlignment="1"/>
    <xf numFmtId="0" fontId="4" fillId="0" borderId="1" xfId="1" applyFont="1" applyBorder="1" applyAlignment="1"/>
    <xf numFmtId="0" fontId="4" fillId="0" borderId="1" xfId="1" applyFont="1" applyFill="1" applyBorder="1" applyAlignment="1"/>
    <xf numFmtId="0" fontId="4" fillId="0" borderId="37" xfId="1" applyFont="1" applyBorder="1" applyAlignment="1"/>
    <xf numFmtId="0" fontId="16" fillId="0" borderId="0" xfId="0" applyFont="1" applyAlignment="1">
      <alignment vertical="center"/>
    </xf>
    <xf numFmtId="0" fontId="16" fillId="0" borderId="0" xfId="0" applyFont="1"/>
    <xf numFmtId="0" fontId="16" fillId="0" borderId="0" xfId="0" applyFont="1" applyFill="1" applyBorder="1" applyAlignment="1">
      <alignment vertical="center"/>
    </xf>
    <xf numFmtId="0" fontId="12" fillId="0" borderId="0" xfId="0" applyFont="1" applyFill="1" applyBorder="1" applyAlignment="1">
      <alignment vertical="center"/>
    </xf>
    <xf numFmtId="0" fontId="17" fillId="0" borderId="0" xfId="0" applyFont="1" applyFill="1" applyBorder="1" applyAlignment="1">
      <alignment horizontal="center"/>
    </xf>
    <xf numFmtId="14" fontId="9" fillId="0" borderId="1" xfId="0" applyNumberFormat="1" applyFont="1" applyFill="1" applyBorder="1" applyAlignment="1">
      <alignment horizontal="left" vertical="center" wrapText="1"/>
    </xf>
    <xf numFmtId="0" fontId="18" fillId="0" borderId="0" xfId="0" applyFont="1" applyAlignment="1">
      <alignment vertical="center"/>
    </xf>
    <xf numFmtId="0" fontId="2" fillId="0" borderId="0" xfId="0" applyFont="1" applyFill="1" applyBorder="1" applyAlignment="1">
      <alignment vertical="center"/>
    </xf>
    <xf numFmtId="0" fontId="19" fillId="0" borderId="0" xfId="0" applyFont="1"/>
    <xf numFmtId="0" fontId="18" fillId="0" borderId="0" xfId="0" applyFont="1" applyAlignment="1">
      <alignment horizontal="center" vertical="center"/>
    </xf>
    <xf numFmtId="14" fontId="18" fillId="0" borderId="0" xfId="0" applyNumberFormat="1" applyFont="1" applyBorder="1" applyAlignment="1">
      <alignment horizontal="center" vertical="center"/>
    </xf>
    <xf numFmtId="0" fontId="18" fillId="0" borderId="0" xfId="0" applyFont="1" applyBorder="1" applyAlignment="1">
      <alignment horizontal="center" vertical="center"/>
    </xf>
    <xf numFmtId="0" fontId="3" fillId="0" borderId="0" xfId="0" applyFont="1"/>
    <xf numFmtId="0" fontId="11" fillId="4" borderId="1" xfId="0" applyFont="1" applyFill="1" applyBorder="1" applyAlignment="1">
      <alignment horizontal="left" vertical="center" wrapText="1"/>
    </xf>
    <xf numFmtId="0" fontId="11" fillId="0" borderId="1" xfId="0" applyFont="1" applyFill="1" applyBorder="1" applyAlignment="1">
      <alignment vertical="center"/>
    </xf>
    <xf numFmtId="0" fontId="11" fillId="4" borderId="1" xfId="0" applyFont="1" applyFill="1" applyBorder="1" applyAlignment="1">
      <alignment vertical="center" wrapText="1"/>
    </xf>
    <xf numFmtId="0" fontId="11" fillId="4" borderId="1" xfId="0" applyFont="1" applyFill="1" applyBorder="1" applyAlignment="1">
      <alignment horizontal="left" vertical="center"/>
    </xf>
    <xf numFmtId="0" fontId="11" fillId="4" borderId="1" xfId="0" applyFont="1" applyFill="1" applyBorder="1" applyAlignment="1">
      <alignment vertical="center"/>
    </xf>
    <xf numFmtId="0" fontId="2" fillId="0" borderId="0" xfId="0" applyFont="1" applyFill="1" applyBorder="1" applyAlignment="1">
      <alignment horizont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Fill="1" applyBorder="1" applyAlignment="1">
      <alignment horizontal="right"/>
    </xf>
    <xf numFmtId="0" fontId="5" fillId="0" borderId="0" xfId="1" applyFont="1" applyAlignment="1">
      <alignment horizontal="center" vertical="center"/>
    </xf>
    <xf numFmtId="0" fontId="6" fillId="0" borderId="0" xfId="1" applyFont="1" applyAlignment="1">
      <alignment horizontal="center" vertical="center"/>
    </xf>
    <xf numFmtId="0" fontId="11" fillId="4" borderId="1" xfId="0" applyFont="1" applyFill="1" applyBorder="1" applyAlignment="1">
      <alignment horizontal="left" vertical="center"/>
    </xf>
    <xf numFmtId="0" fontId="2" fillId="0" borderId="1" xfId="0" applyFont="1" applyFill="1" applyBorder="1" applyAlignment="1">
      <alignment horizontal="center"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horizontal="center" vertical="center"/>
    </xf>
    <xf numFmtId="0" fontId="17" fillId="0" borderId="0" xfId="0" applyFont="1"/>
    <xf numFmtId="0" fontId="20" fillId="0" borderId="0" xfId="0" applyFont="1"/>
    <xf numFmtId="0" fontId="20" fillId="0" borderId="9" xfId="0" applyFont="1" applyFill="1" applyBorder="1" applyAlignment="1">
      <alignment horizontal="center"/>
    </xf>
    <xf numFmtId="0" fontId="17" fillId="0" borderId="1" xfId="0" applyFont="1" applyBorder="1" applyAlignment="1">
      <alignment horizontal="center"/>
    </xf>
    <xf numFmtId="0" fontId="4" fillId="0" borderId="27" xfId="1" applyFont="1" applyBorder="1" applyAlignment="1"/>
    <xf numFmtId="0" fontId="0" fillId="0" borderId="1" xfId="0" applyBorder="1" applyAlignment="1">
      <alignment horizontal="center"/>
    </xf>
    <xf numFmtId="14" fontId="17" fillId="0" borderId="1" xfId="0" applyNumberFormat="1" applyFont="1" applyBorder="1" applyAlignment="1">
      <alignment horizontal="center"/>
    </xf>
    <xf numFmtId="14" fontId="0" fillId="0" borderId="1" xfId="0" applyNumberFormat="1" applyBorder="1" applyAlignment="1">
      <alignment horizontal="center"/>
    </xf>
    <xf numFmtId="0" fontId="0" fillId="0" borderId="1" xfId="0" applyBorder="1" applyAlignment="1">
      <alignment horizontal="center" vertical="center" wrapText="1"/>
    </xf>
    <xf numFmtId="0" fontId="4" fillId="4" borderId="42" xfId="1" applyFont="1" applyFill="1" applyBorder="1" applyAlignment="1">
      <alignment vertical="center"/>
    </xf>
    <xf numFmtId="0" fontId="4" fillId="4" borderId="43" xfId="1" applyFont="1" applyFill="1" applyBorder="1" applyAlignment="1">
      <alignment vertical="center"/>
    </xf>
    <xf numFmtId="0" fontId="4" fillId="4" borderId="44" xfId="1" applyFont="1" applyFill="1" applyBorder="1" applyAlignment="1">
      <alignment vertical="center"/>
    </xf>
    <xf numFmtId="0" fontId="4" fillId="4" borderId="16" xfId="1" applyFont="1" applyFill="1" applyBorder="1" applyAlignment="1">
      <alignment vertical="center"/>
    </xf>
    <xf numFmtId="0" fontId="4" fillId="4" borderId="17" xfId="1" applyFont="1" applyFill="1" applyBorder="1" applyAlignment="1">
      <alignment vertical="center"/>
    </xf>
    <xf numFmtId="0" fontId="4" fillId="4" borderId="18" xfId="1" applyFont="1" applyFill="1" applyBorder="1" applyAlignment="1">
      <alignment vertical="center"/>
    </xf>
    <xf numFmtId="0" fontId="4" fillId="0" borderId="1" xfId="1" applyFont="1" applyFill="1" applyBorder="1" applyAlignment="1">
      <alignment horizontal="center" vertical="center"/>
    </xf>
    <xf numFmtId="0" fontId="4" fillId="0" borderId="1" xfId="1" applyFont="1" applyBorder="1" applyAlignment="1">
      <alignment horizontal="right" vertical="center"/>
    </xf>
    <xf numFmtId="0" fontId="4" fillId="0" borderId="1" xfId="1" applyFont="1" applyBorder="1" applyAlignment="1">
      <alignment horizontal="center"/>
    </xf>
    <xf numFmtId="0" fontId="4" fillId="0" borderId="27" xfId="1" applyFont="1" applyBorder="1" applyAlignment="1">
      <alignment horizontal="center"/>
    </xf>
    <xf numFmtId="0" fontId="2" fillId="0" borderId="1" xfId="0" applyFont="1" applyBorder="1" applyAlignment="1">
      <alignment horizontal="center"/>
    </xf>
    <xf numFmtId="14" fontId="18" fillId="0" borderId="0" xfId="0" applyNumberFormat="1" applyFont="1" applyBorder="1" applyAlignment="1">
      <alignment vertical="center"/>
    </xf>
    <xf numFmtId="0" fontId="2" fillId="0" borderId="1" xfId="0" applyFont="1" applyFill="1" applyBorder="1" applyAlignment="1">
      <alignment horizontal="center"/>
    </xf>
    <xf numFmtId="0" fontId="9" fillId="0" borderId="1" xfId="0" applyFont="1" applyFill="1" applyBorder="1" applyAlignment="1">
      <alignment horizontal="left" wrapText="1"/>
    </xf>
    <xf numFmtId="0" fontId="21" fillId="0" borderId="1" xfId="1" applyFont="1" applyFill="1" applyBorder="1" applyAlignment="1">
      <alignment vertical="center"/>
    </xf>
    <xf numFmtId="0" fontId="9" fillId="0" borderId="1" xfId="0" applyFont="1" applyFill="1" applyBorder="1"/>
    <xf numFmtId="0" fontId="9" fillId="3" borderId="1" xfId="0" applyFont="1" applyFill="1" applyBorder="1" applyAlignment="1">
      <alignment horizontal="center"/>
    </xf>
    <xf numFmtId="0" fontId="9" fillId="0" borderId="1" xfId="0" applyFont="1" applyBorder="1" applyAlignment="1">
      <alignment horizontal="center"/>
    </xf>
    <xf numFmtId="0" fontId="9" fillId="0" borderId="1" xfId="0" quotePrefix="1" applyFont="1" applyBorder="1" applyAlignment="1">
      <alignment horizontal="center"/>
    </xf>
    <xf numFmtId="0" fontId="21" fillId="0" borderId="1" xfId="1" applyFont="1" applyFill="1" applyBorder="1" applyAlignment="1">
      <alignment horizontal="left" wrapText="1"/>
    </xf>
    <xf numFmtId="0" fontId="9" fillId="0" borderId="1" xfId="0" applyFont="1" applyFill="1" applyBorder="1" applyAlignment="1">
      <alignment horizontal="left"/>
    </xf>
    <xf numFmtId="0" fontId="9" fillId="0" borderId="1" xfId="0" applyFont="1" applyFill="1" applyBorder="1" applyAlignment="1">
      <alignment wrapText="1"/>
    </xf>
    <xf numFmtId="0" fontId="0" fillId="5" borderId="4" xfId="0" applyFill="1" applyBorder="1" applyAlignment="1">
      <alignment horizontal="center" vertical="center"/>
    </xf>
    <xf numFmtId="0" fontId="4" fillId="0" borderId="27" xfId="1" applyFont="1" applyFill="1" applyBorder="1" applyAlignment="1">
      <alignment horizontal="center" vertical="center"/>
    </xf>
    <xf numFmtId="0" fontId="4" fillId="0" borderId="1" xfId="1" applyFont="1" applyBorder="1" applyAlignment="1">
      <alignment horizontal="center" vertical="center"/>
    </xf>
    <xf numFmtId="0" fontId="9" fillId="3" borderId="7" xfId="0" applyFont="1" applyFill="1" applyBorder="1" applyAlignment="1">
      <alignment horizontal="center"/>
    </xf>
    <xf numFmtId="0" fontId="9" fillId="3" borderId="8" xfId="0" applyFont="1" applyFill="1" applyBorder="1" applyAlignment="1">
      <alignment horizontal="center"/>
    </xf>
    <xf numFmtId="0" fontId="9" fillId="3" borderId="9" xfId="0" applyFont="1" applyFill="1" applyBorder="1" applyAlignment="1">
      <alignment horizontal="center"/>
    </xf>
    <xf numFmtId="0" fontId="10" fillId="2" borderId="1" xfId="0" applyFont="1" applyFill="1" applyBorder="1" applyAlignment="1">
      <alignment horizontal="left" vertical="center"/>
    </xf>
    <xf numFmtId="0" fontId="21" fillId="0" borderId="1" xfId="1" applyFont="1" applyFill="1" applyBorder="1" applyAlignment="1">
      <alignment horizontal="left" vertical="center"/>
    </xf>
    <xf numFmtId="0" fontId="9" fillId="0" borderId="1" xfId="0" applyFont="1" applyFill="1" applyBorder="1" applyAlignment="1">
      <alignment horizontal="left"/>
    </xf>
    <xf numFmtId="0" fontId="9" fillId="0" borderId="1" xfId="0" applyFont="1" applyFill="1" applyBorder="1" applyAlignment="1">
      <alignment horizontal="left" vertical="center"/>
    </xf>
    <xf numFmtId="0" fontId="0" fillId="0" borderId="3" xfId="0" applyBorder="1" applyAlignment="1">
      <alignment horizontal="center"/>
    </xf>
    <xf numFmtId="0" fontId="10" fillId="2" borderId="7" xfId="0" applyFont="1" applyFill="1" applyBorder="1" applyAlignment="1">
      <alignment horizontal="left"/>
    </xf>
    <xf numFmtId="0" fontId="10" fillId="2" borderId="8" xfId="0" applyFont="1" applyFill="1" applyBorder="1" applyAlignment="1">
      <alignment horizontal="left"/>
    </xf>
    <xf numFmtId="0" fontId="10"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6" fillId="0" borderId="0" xfId="1" applyFont="1" applyFill="1" applyAlignment="1">
      <alignment horizontal="center" vertical="center"/>
    </xf>
    <xf numFmtId="0" fontId="5" fillId="0" borderId="0" xfId="1" applyFont="1" applyAlignment="1">
      <alignment horizontal="center" vertical="center"/>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9" fillId="0" borderId="7" xfId="0" applyFont="1" applyFill="1" applyBorder="1" applyAlignment="1">
      <alignment horizontal="left"/>
    </xf>
    <xf numFmtId="0" fontId="9" fillId="0" borderId="8" xfId="0" applyFont="1" applyFill="1" applyBorder="1" applyAlignment="1">
      <alignment horizontal="left"/>
    </xf>
    <xf numFmtId="0" fontId="9" fillId="0" borderId="9" xfId="0" applyFont="1" applyFill="1" applyBorder="1" applyAlignment="1">
      <alignment horizontal="left"/>
    </xf>
    <xf numFmtId="0" fontId="21" fillId="0" borderId="7" xfId="1" applyFont="1" applyFill="1" applyBorder="1" applyAlignment="1">
      <alignment horizontal="left" vertical="center"/>
    </xf>
    <xf numFmtId="0" fontId="21" fillId="0" borderId="8" xfId="1" applyFont="1" applyFill="1" applyBorder="1" applyAlignment="1">
      <alignment horizontal="left" vertical="center"/>
    </xf>
    <xf numFmtId="0" fontId="21" fillId="0" borderId="9" xfId="1" applyFont="1" applyFill="1" applyBorder="1" applyAlignment="1">
      <alignment horizontal="left" vertical="center"/>
    </xf>
    <xf numFmtId="0" fontId="9" fillId="0" borderId="7"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9" xfId="0" applyFont="1" applyFill="1" applyBorder="1" applyAlignment="1">
      <alignment horizontal="left" vertical="center"/>
    </xf>
    <xf numFmtId="0" fontId="2" fillId="0" borderId="0" xfId="0" applyFont="1" applyAlignment="1">
      <alignment horizontal="center" wrapText="1"/>
    </xf>
    <xf numFmtId="0" fontId="11" fillId="0" borderId="1" xfId="1" applyFont="1" applyFill="1" applyBorder="1" applyAlignment="1">
      <alignment horizontal="center" vertical="center"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14" fontId="5" fillId="0" borderId="16" xfId="1" applyNumberFormat="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0" fillId="5" borderId="7" xfId="0" applyFill="1" applyBorder="1" applyAlignment="1">
      <alignment horizontal="left" vertical="center"/>
    </xf>
    <xf numFmtId="0" fontId="0" fillId="5" borderId="8" xfId="0" applyFill="1" applyBorder="1" applyAlignment="1">
      <alignment horizontal="left" vertical="center"/>
    </xf>
    <xf numFmtId="0" fontId="20" fillId="3" borderId="7" xfId="0" applyFont="1" applyFill="1" applyBorder="1" applyAlignment="1">
      <alignment horizontal="left"/>
    </xf>
    <xf numFmtId="0" fontId="20" fillId="3" borderId="8" xfId="0" applyFont="1" applyFill="1" applyBorder="1" applyAlignment="1">
      <alignment horizontal="left"/>
    </xf>
    <xf numFmtId="0" fontId="20" fillId="3" borderId="9" xfId="0" applyFont="1" applyFill="1" applyBorder="1" applyAlignment="1">
      <alignment horizontal="left"/>
    </xf>
    <xf numFmtId="0" fontId="17" fillId="5" borderId="1" xfId="0" applyFont="1" applyFill="1" applyBorder="1" applyAlignment="1">
      <alignment horizontal="left"/>
    </xf>
    <xf numFmtId="0" fontId="17" fillId="5" borderId="7" xfId="0" applyFont="1" applyFill="1" applyBorder="1" applyAlignment="1">
      <alignment horizontal="left"/>
    </xf>
    <xf numFmtId="0" fontId="17" fillId="5" borderId="8" xfId="0" applyFont="1" applyFill="1" applyBorder="1" applyAlignment="1">
      <alignment horizontal="left"/>
    </xf>
    <xf numFmtId="0" fontId="17" fillId="5" borderId="9" xfId="0" applyFont="1" applyFill="1" applyBorder="1" applyAlignment="1">
      <alignment horizontal="left"/>
    </xf>
    <xf numFmtId="0" fontId="0" fillId="5" borderId="1" xfId="0" applyFill="1" applyBorder="1" applyAlignment="1">
      <alignment horizontal="lef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0" fontId="4" fillId="4" borderId="28"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4" borderId="30" xfId="1" applyFont="1" applyFill="1" applyBorder="1" applyAlignment="1">
      <alignment horizontal="left" vertical="center"/>
    </xf>
    <xf numFmtId="0" fontId="4" fillId="4" borderId="0" xfId="1" applyFont="1" applyFill="1" applyBorder="1" applyAlignment="1">
      <alignment horizontal="left" vertical="center"/>
    </xf>
    <xf numFmtId="0" fontId="4" fillId="4" borderId="6" xfId="1" applyFont="1" applyFill="1" applyBorder="1" applyAlignment="1">
      <alignment horizontal="left" vertical="center"/>
    </xf>
    <xf numFmtId="0" fontId="4" fillId="4" borderId="29" xfId="1" applyFont="1" applyFill="1" applyBorder="1" applyAlignment="1">
      <alignment horizontal="left" vertical="center"/>
    </xf>
    <xf numFmtId="0" fontId="4" fillId="4" borderId="11" xfId="1" applyFont="1" applyFill="1" applyBorder="1" applyAlignment="1">
      <alignment horizontal="left" vertical="center"/>
    </xf>
    <xf numFmtId="0" fontId="4" fillId="4" borderId="12" xfId="1" applyFont="1" applyFill="1" applyBorder="1" applyAlignment="1">
      <alignment horizontal="left" vertical="center"/>
    </xf>
    <xf numFmtId="0" fontId="4" fillId="0" borderId="2" xfId="1" applyFont="1" applyFill="1" applyBorder="1" applyAlignment="1">
      <alignment horizontal="left" vertical="center" wrapText="1"/>
    </xf>
    <xf numFmtId="0" fontId="4" fillId="0" borderId="3" xfId="1" applyFont="1" applyFill="1" applyBorder="1" applyAlignment="1">
      <alignment horizontal="left" vertical="center" wrapText="1"/>
    </xf>
    <xf numFmtId="0" fontId="4" fillId="0" borderId="31" xfId="1" applyFont="1" applyFill="1" applyBorder="1" applyAlignment="1">
      <alignment horizontal="left" vertical="center" wrapText="1"/>
    </xf>
    <xf numFmtId="0" fontId="4" fillId="0" borderId="5" xfId="1" applyFont="1" applyFill="1" applyBorder="1" applyAlignment="1">
      <alignment horizontal="left" vertical="center" wrapText="1"/>
    </xf>
    <xf numFmtId="0" fontId="4" fillId="0" borderId="0" xfId="1" applyFont="1" applyFill="1" applyBorder="1" applyAlignment="1">
      <alignment horizontal="left" vertical="center" wrapText="1"/>
    </xf>
    <xf numFmtId="0" fontId="4" fillId="0" borderId="32" xfId="1" applyFont="1" applyFill="1" applyBorder="1" applyAlignment="1">
      <alignment horizontal="left" vertical="center" wrapText="1"/>
    </xf>
    <xf numFmtId="0" fontId="4" fillId="0" borderId="10" xfId="1" applyFont="1" applyFill="1" applyBorder="1" applyAlignment="1">
      <alignment horizontal="left" vertical="center" wrapText="1"/>
    </xf>
    <xf numFmtId="0" fontId="4" fillId="0" borderId="11" xfId="1" applyFont="1" applyFill="1" applyBorder="1" applyAlignment="1">
      <alignment horizontal="left" vertical="center" wrapText="1"/>
    </xf>
    <xf numFmtId="0" fontId="4" fillId="0" borderId="33" xfId="1" applyFont="1" applyFill="1" applyBorder="1" applyAlignment="1">
      <alignment horizontal="left" vertical="center" wrapText="1"/>
    </xf>
    <xf numFmtId="0" fontId="4" fillId="4" borderId="34" xfId="1" applyFont="1" applyFill="1" applyBorder="1" applyAlignment="1">
      <alignment horizontal="left" vertical="center"/>
    </xf>
    <xf numFmtId="0" fontId="4" fillId="4" borderId="35" xfId="1" applyFont="1" applyFill="1" applyBorder="1" applyAlignment="1">
      <alignment horizontal="left" vertical="center"/>
    </xf>
    <xf numFmtId="0" fontId="4" fillId="4" borderId="36" xfId="1" applyFont="1" applyFill="1" applyBorder="1" applyAlignment="1">
      <alignment horizontal="left" vertical="center"/>
    </xf>
    <xf numFmtId="0" fontId="4" fillId="0" borderId="7" xfId="1" applyFont="1" applyFill="1" applyBorder="1" applyAlignment="1">
      <alignment horizontal="left" wrapText="1"/>
    </xf>
    <xf numFmtId="0" fontId="4" fillId="0" borderId="8" xfId="1" applyFont="1" applyFill="1" applyBorder="1" applyAlignment="1">
      <alignment horizontal="left" wrapText="1"/>
    </xf>
    <xf numFmtId="0" fontId="4" fillId="0" borderId="26" xfId="1" applyFont="1" applyFill="1" applyBorder="1" applyAlignment="1">
      <alignment horizontal="left" wrapText="1"/>
    </xf>
    <xf numFmtId="0" fontId="4" fillId="0" borderId="38" xfId="1" applyFont="1" applyFill="1" applyBorder="1" applyAlignment="1">
      <alignment horizontal="center"/>
    </xf>
    <xf numFmtId="0" fontId="4" fillId="0" borderId="39" xfId="1" applyFont="1" applyFill="1" applyBorder="1" applyAlignment="1">
      <alignment horizontal="center"/>
    </xf>
    <xf numFmtId="0" fontId="4" fillId="4" borderId="25" xfId="1" applyFont="1" applyFill="1" applyBorder="1" applyAlignment="1">
      <alignment horizontal="left" vertical="center"/>
    </xf>
    <xf numFmtId="0" fontId="4" fillId="4" borderId="1" xfId="1" applyFont="1" applyFill="1" applyBorder="1" applyAlignment="1">
      <alignment horizontal="left"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26" xfId="1" applyFont="1" applyBorder="1" applyAlignment="1">
      <alignment horizontal="center" vertical="center"/>
    </xf>
    <xf numFmtId="0" fontId="4" fillId="0" borderId="0" xfId="1" applyFont="1" applyBorder="1" applyAlignment="1">
      <alignment horizontal="center" vertical="center"/>
    </xf>
    <xf numFmtId="0" fontId="4" fillId="4" borderId="20" xfId="1" applyFont="1" applyFill="1" applyBorder="1" applyAlignment="1">
      <alignment horizontal="left" vertical="center"/>
    </xf>
    <xf numFmtId="0" fontId="4" fillId="4" borderId="21" xfId="1" applyFont="1" applyFill="1" applyBorder="1" applyAlignment="1">
      <alignment horizontal="left" vertical="center"/>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17" fillId="0" borderId="7" xfId="1" applyFont="1" applyBorder="1" applyAlignment="1">
      <alignment horizontal="center" vertical="center"/>
    </xf>
    <xf numFmtId="0" fontId="17" fillId="0" borderId="8" xfId="1" applyFont="1" applyBorder="1" applyAlignment="1">
      <alignment horizontal="center" vertical="center"/>
    </xf>
    <xf numFmtId="0" fontId="17" fillId="0" borderId="26"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26" xfId="1" applyFont="1" applyBorder="1" applyAlignment="1">
      <alignment horizontal="center" vertical="center"/>
    </xf>
    <xf numFmtId="0" fontId="11" fillId="4" borderId="7"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2" fillId="0" borderId="7" xfId="0" applyFont="1" applyFill="1" applyBorder="1" applyAlignment="1">
      <alignment horizontal="left" wrapText="1"/>
    </xf>
    <xf numFmtId="0" fontId="2" fillId="0" borderId="9" xfId="0" applyFont="1" applyFill="1" applyBorder="1" applyAlignment="1">
      <alignment horizontal="left" wrapText="1"/>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11" fillId="4" borderId="7" xfId="0" applyFont="1" applyFill="1" applyBorder="1" applyAlignment="1">
      <alignment horizontal="left" vertical="center"/>
    </xf>
    <xf numFmtId="0" fontId="11" fillId="4" borderId="8" xfId="0" applyFont="1" applyFill="1" applyBorder="1" applyAlignment="1">
      <alignment horizontal="left" vertical="center"/>
    </xf>
    <xf numFmtId="0" fontId="11" fillId="4" borderId="9" xfId="0" applyFont="1" applyFill="1" applyBorder="1" applyAlignment="1">
      <alignment horizontal="left" vertical="center"/>
    </xf>
    <xf numFmtId="0" fontId="11" fillId="4" borderId="19" xfId="0" applyFont="1" applyFill="1" applyBorder="1" applyAlignment="1">
      <alignment horizontal="left" vertical="center"/>
    </xf>
    <xf numFmtId="0" fontId="11" fillId="4" borderId="40" xfId="0" applyFont="1" applyFill="1" applyBorder="1" applyAlignment="1">
      <alignment horizontal="left" vertical="center"/>
    </xf>
    <xf numFmtId="0" fontId="11" fillId="4" borderId="41"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14" fontId="18" fillId="0" borderId="16" xfId="0" applyNumberFormat="1"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1" fillId="4" borderId="1" xfId="0" applyFont="1" applyFill="1" applyBorder="1" applyAlignment="1">
      <alignment horizontal="left" vertical="center"/>
    </xf>
    <xf numFmtId="0" fontId="11" fillId="0" borderId="1" xfId="0" applyFont="1" applyFill="1" applyBorder="1" applyAlignment="1">
      <alignment horizontal="center" vertical="center" wrapText="1"/>
    </xf>
    <xf numFmtId="0" fontId="2" fillId="0" borderId="1" xfId="0" applyFont="1" applyBorder="1" applyAlignment="1">
      <alignment horizontal="center"/>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8" fillId="0" borderId="0" xfId="0" applyFont="1" applyAlignment="1">
      <alignment horizontal="center" vertical="center"/>
    </xf>
    <xf numFmtId="0" fontId="2" fillId="0" borderId="7" xfId="0" applyFont="1" applyFill="1" applyBorder="1" applyAlignment="1">
      <alignment horizontal="center"/>
    </xf>
    <xf numFmtId="0" fontId="2" fillId="0" borderId="9" xfId="0" applyFont="1" applyFill="1" applyBorder="1" applyAlignment="1">
      <alignment horizont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518160</xdr:colOff>
      <xdr:row>0</xdr:row>
      <xdr:rowOff>114300</xdr:rowOff>
    </xdr:from>
    <xdr:to>
      <xdr:col>10</xdr:col>
      <xdr:colOff>1</xdr:colOff>
      <xdr:row>3</xdr:row>
      <xdr:rowOff>99060</xdr:rowOff>
    </xdr:to>
    <xdr:pic>
      <xdr:nvPicPr>
        <xdr:cNvPr id="10" name="0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74920" y="114300"/>
          <a:ext cx="541021"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1178112</xdr:colOff>
      <xdr:row>4</xdr:row>
      <xdr:rowOff>81450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0"/>
          <a:ext cx="2768787" cy="84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23132</xdr:colOff>
      <xdr:row>0</xdr:row>
      <xdr:rowOff>48532</xdr:rowOff>
    </xdr:from>
    <xdr:to>
      <xdr:col>3</xdr:col>
      <xdr:colOff>545268</xdr:colOff>
      <xdr:row>5</xdr:row>
      <xdr:rowOff>36364</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757" y="48532"/>
          <a:ext cx="2741461" cy="7974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4</xdr:row>
      <xdr:rowOff>146315</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253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iguera\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V%2085018%20-%20Ficha%20Revis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iguera\Impuestos%20Verdes\I.%20VERDES\Calculadora%20de%20emisiones\Copia%20de%20CCF8%20imp_verd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iguera\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
      <sheetName val="ALT. 2"/>
      <sheetName val="ALT. 3"/>
      <sheetName val="ALT. 4"/>
      <sheetName val="ALT. 5"/>
      <sheetName val="ALT. 6"/>
      <sheetName val="ALT. 7"/>
      <sheetName val="ALT. 8"/>
      <sheetName val="ALT. 9"/>
      <sheetName val="ALT. 10"/>
      <sheetName val="ALT. 11"/>
      <sheetName val="Dudas y Consultas"/>
    </sheetNames>
    <sheetDataSet>
      <sheetData sheetId="0"/>
      <sheetData sheetId="1">
        <row r="9">
          <cell r="C9" t="str">
            <v>Caldera Recuperadora</v>
          </cell>
          <cell r="D9" t="str">
            <v>Caldera de Poder</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refreshError="1"/>
      <sheetData sheetId="1" refreshError="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Datos"/>
      <sheetName val="Alternativa"/>
      <sheetName val="ALT. 10"/>
    </sheetNames>
    <sheetDataSet>
      <sheetData sheetId="0" refreshError="1">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EXAMEN DE INFORMACIÓN</v>
          </cell>
          <cell r="C20">
            <v>0</v>
          </cell>
          <cell r="D20">
            <v>0</v>
          </cell>
          <cell r="E20">
            <v>0</v>
          </cell>
          <cell r="F20" t="str">
            <v>N/A</v>
          </cell>
        </row>
        <row r="21">
          <cell r="B21">
            <v>0</v>
          </cell>
          <cell r="C21">
            <v>0</v>
          </cell>
          <cell r="D21">
            <v>0</v>
          </cell>
          <cell r="E21">
            <v>0</v>
          </cell>
          <cell r="F21" t="str">
            <v>N/A</v>
          </cell>
        </row>
        <row r="22">
          <cell r="B22" t="str">
            <v xml:space="preserve">PROPUESTA METODOLÓGICA CUANTIFICACIÓN DE EMISIONES DE FUENTES </v>
          </cell>
          <cell r="C22">
            <v>0</v>
          </cell>
          <cell r="D22">
            <v>0</v>
          </cell>
          <cell r="E22">
            <v>0</v>
          </cell>
          <cell r="F22" t="str">
            <v>N/A</v>
          </cell>
        </row>
        <row r="23">
          <cell r="B23" t="str">
            <v>FIJAS AFECTAS AL IMPUESTO DEL ARTÍCULO 8° DE LA LEY N° 20.780</v>
          </cell>
          <cell r="C23">
            <v>0</v>
          </cell>
          <cell r="D23">
            <v>0</v>
          </cell>
          <cell r="E23">
            <v>0</v>
          </cell>
          <cell r="F23" t="str">
            <v>N/A</v>
          </cell>
        </row>
        <row r="24">
          <cell r="B24">
            <v>0</v>
          </cell>
          <cell r="C24">
            <v>0</v>
          </cell>
          <cell r="D24">
            <v>0</v>
          </cell>
          <cell r="E24">
            <v>0</v>
          </cell>
          <cell r="F24" t="str">
            <v>N/A</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E207"/>
  <sheetViews>
    <sheetView view="pageLayout" topLeftCell="A108" zoomScaleNormal="100" workbookViewId="0">
      <selection activeCell="B117" sqref="B117:D117"/>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116" t="s">
        <v>4</v>
      </c>
      <c r="C20" s="116"/>
      <c r="D20" s="116"/>
      <c r="E20" s="116"/>
    </row>
    <row r="21" spans="2:5" ht="15.6" customHeight="1" x14ac:dyDescent="0.3">
      <c r="B21" s="116"/>
      <c r="C21" s="116"/>
      <c r="D21" s="116"/>
      <c r="E21" s="116"/>
    </row>
    <row r="22" spans="2:5" ht="15.6" customHeight="1" x14ac:dyDescent="0.3">
      <c r="B22" s="117" t="s">
        <v>6</v>
      </c>
      <c r="C22" s="117"/>
      <c r="D22" s="117"/>
      <c r="E22" s="117"/>
    </row>
    <row r="23" spans="2:5" x14ac:dyDescent="0.3">
      <c r="B23" s="117" t="s">
        <v>7</v>
      </c>
      <c r="C23" s="117"/>
      <c r="D23" s="117"/>
      <c r="E23" s="117"/>
    </row>
    <row r="24" spans="2:5" x14ac:dyDescent="0.3">
      <c r="B24" s="9"/>
      <c r="C24" s="9"/>
      <c r="D24" s="9"/>
      <c r="E24" s="9"/>
    </row>
    <row r="25" spans="2:5" x14ac:dyDescent="0.3">
      <c r="B25" s="9"/>
      <c r="C25" s="9"/>
      <c r="D25" s="9"/>
      <c r="E25" s="9"/>
    </row>
    <row r="26" spans="2:5" x14ac:dyDescent="0.3">
      <c r="B26" s="9"/>
      <c r="C26" s="9"/>
      <c r="D26" s="9"/>
      <c r="E26" s="9"/>
    </row>
    <row r="27" spans="2:5" x14ac:dyDescent="0.3">
      <c r="B27" s="9"/>
      <c r="C27" s="115" t="s">
        <v>195</v>
      </c>
      <c r="D27" s="115"/>
      <c r="E27" s="9"/>
    </row>
    <row r="28" spans="2:5" x14ac:dyDescent="0.3">
      <c r="B28" s="9"/>
      <c r="C28" s="9"/>
      <c r="D28" s="9"/>
      <c r="E28" s="9"/>
    </row>
    <row r="29" spans="2:5" x14ac:dyDescent="0.3">
      <c r="B29" s="9"/>
      <c r="C29" s="9"/>
      <c r="D29" s="9"/>
      <c r="E29" s="9"/>
    </row>
    <row r="30" spans="2:5" x14ac:dyDescent="0.3">
      <c r="B30" s="9"/>
      <c r="C30" s="9"/>
      <c r="D30" s="9"/>
      <c r="E30" s="9"/>
    </row>
    <row r="31" spans="2:5" x14ac:dyDescent="0.3">
      <c r="B31" s="9"/>
      <c r="C31" s="9"/>
      <c r="D31" s="16"/>
      <c r="E31" s="9"/>
    </row>
    <row r="32" spans="2:5" ht="70.2" customHeight="1" x14ac:dyDescent="0.3">
      <c r="B32" s="9"/>
      <c r="C32" s="15" t="s">
        <v>48</v>
      </c>
      <c r="D32" s="17"/>
      <c r="E32" s="9"/>
    </row>
    <row r="33" spans="2:5" ht="70.2" customHeight="1" x14ac:dyDescent="0.3">
      <c r="B33" s="9"/>
      <c r="C33" s="15" t="s">
        <v>49</v>
      </c>
      <c r="D33" s="17"/>
      <c r="E33" s="9"/>
    </row>
    <row r="34" spans="2:5" x14ac:dyDescent="0.3">
      <c r="B34" s="9"/>
      <c r="C34" s="14"/>
      <c r="D34" s="9"/>
      <c r="E34" s="9"/>
    </row>
    <row r="35" spans="2:5" x14ac:dyDescent="0.3">
      <c r="B35" s="9"/>
      <c r="C35" s="14"/>
      <c r="D35" s="9"/>
      <c r="E35" s="9"/>
    </row>
    <row r="36" spans="2:5" x14ac:dyDescent="0.3">
      <c r="B36" s="55"/>
      <c r="C36" s="14"/>
      <c r="D36" s="55"/>
      <c r="E36" s="55"/>
    </row>
    <row r="37" spans="2:5" x14ac:dyDescent="0.3">
      <c r="B37" s="55"/>
      <c r="C37" s="14"/>
      <c r="D37" s="55"/>
      <c r="E37" s="55"/>
    </row>
    <row r="38" spans="2:5" x14ac:dyDescent="0.3">
      <c r="B38" s="55"/>
      <c r="C38" s="14"/>
      <c r="D38" s="55"/>
      <c r="E38" s="55"/>
    </row>
    <row r="39" spans="2:5" x14ac:dyDescent="0.3">
      <c r="B39" s="55"/>
      <c r="C39" s="14"/>
      <c r="D39" s="55"/>
      <c r="E39" s="55"/>
    </row>
    <row r="40" spans="2:5" x14ac:dyDescent="0.3">
      <c r="B40" s="55"/>
      <c r="C40" s="14"/>
      <c r="D40" s="55"/>
      <c r="E40" s="55"/>
    </row>
    <row r="41" spans="2:5" x14ac:dyDescent="0.3">
      <c r="B41" s="55"/>
      <c r="C41" s="14"/>
      <c r="D41" s="55"/>
      <c r="E41" s="55"/>
    </row>
    <row r="42" spans="2:5" x14ac:dyDescent="0.3">
      <c r="B42" s="9"/>
      <c r="C42" s="14"/>
      <c r="D42" s="9"/>
      <c r="E42" s="9"/>
    </row>
    <row r="43" spans="2:5" x14ac:dyDescent="0.3">
      <c r="B43" s="9"/>
      <c r="C43" s="9"/>
      <c r="D43" s="9"/>
      <c r="E43" s="9"/>
    </row>
    <row r="44" spans="2:5" x14ac:dyDescent="0.3">
      <c r="B44" s="118" t="s">
        <v>5</v>
      </c>
      <c r="C44" s="119"/>
      <c r="D44" s="119"/>
      <c r="E44" s="120"/>
    </row>
    <row r="45" spans="2:5" ht="60" customHeight="1" x14ac:dyDescent="0.3">
      <c r="B45" s="106" t="s">
        <v>130</v>
      </c>
      <c r="C45" s="107"/>
      <c r="D45" s="107"/>
      <c r="E45" s="108"/>
    </row>
    <row r="46" spans="2:5" x14ac:dyDescent="0.3">
      <c r="B46" s="112"/>
      <c r="C46" s="113"/>
      <c r="D46" s="113"/>
      <c r="E46" s="114"/>
    </row>
    <row r="47" spans="2:5" ht="11.25" customHeight="1" x14ac:dyDescent="0.3">
      <c r="B47" s="106" t="s">
        <v>129</v>
      </c>
      <c r="C47" s="107"/>
      <c r="D47" s="107"/>
      <c r="E47" s="108"/>
    </row>
    <row r="48" spans="2:5" ht="11.25" customHeight="1" x14ac:dyDescent="0.3">
      <c r="B48" s="106"/>
      <c r="C48" s="107"/>
      <c r="D48" s="107"/>
      <c r="E48" s="108"/>
    </row>
    <row r="49" spans="2:5" ht="11.25" customHeight="1" x14ac:dyDescent="0.3">
      <c r="B49" s="106"/>
      <c r="C49" s="107"/>
      <c r="D49" s="107"/>
      <c r="E49" s="108"/>
    </row>
    <row r="50" spans="2:5" ht="11.25" customHeight="1" x14ac:dyDescent="0.3">
      <c r="B50" s="106"/>
      <c r="C50" s="107"/>
      <c r="D50" s="107"/>
      <c r="E50" s="108"/>
    </row>
    <row r="51" spans="2:5" ht="11.25" customHeight="1" x14ac:dyDescent="0.3">
      <c r="B51" s="106"/>
      <c r="C51" s="107"/>
      <c r="D51" s="107"/>
      <c r="E51" s="108"/>
    </row>
    <row r="52" spans="2:5" ht="10.5" customHeight="1" x14ac:dyDescent="0.3">
      <c r="B52" s="106"/>
      <c r="C52" s="107"/>
      <c r="D52" s="107"/>
      <c r="E52" s="108"/>
    </row>
    <row r="53" spans="2:5" ht="11.25" customHeight="1" x14ac:dyDescent="0.3">
      <c r="B53" s="106"/>
      <c r="C53" s="107"/>
      <c r="D53" s="107"/>
      <c r="E53" s="108"/>
    </row>
    <row r="54" spans="2:5" ht="11.25" customHeight="1" x14ac:dyDescent="0.3">
      <c r="B54" s="109"/>
      <c r="C54" s="110"/>
      <c r="D54" s="110"/>
      <c r="E54" s="111"/>
    </row>
    <row r="55" spans="2:5" x14ac:dyDescent="0.3">
      <c r="B55" s="102"/>
      <c r="C55" s="102"/>
      <c r="D55" s="102"/>
      <c r="E55" s="102"/>
    </row>
    <row r="56" spans="2:5" x14ac:dyDescent="0.3">
      <c r="B56" s="103" t="s">
        <v>8</v>
      </c>
      <c r="C56" s="104"/>
      <c r="D56" s="104"/>
      <c r="E56" s="105"/>
    </row>
    <row r="57" spans="2:5" x14ac:dyDescent="0.3">
      <c r="B57" s="84" t="s">
        <v>9</v>
      </c>
      <c r="C57" s="84"/>
      <c r="D57" s="85"/>
      <c r="E57" s="37">
        <v>43301</v>
      </c>
    </row>
    <row r="58" spans="2:5" x14ac:dyDescent="0.3">
      <c r="B58" s="99" t="s">
        <v>10</v>
      </c>
      <c r="C58" s="99"/>
      <c r="D58" s="99"/>
      <c r="E58" s="19" t="s">
        <v>50</v>
      </c>
    </row>
    <row r="59" spans="2:5" ht="24" x14ac:dyDescent="0.3">
      <c r="B59" s="99" t="s">
        <v>11</v>
      </c>
      <c r="C59" s="99"/>
      <c r="D59" s="99"/>
      <c r="E59" s="19" t="s">
        <v>51</v>
      </c>
    </row>
    <row r="60" spans="2:5" ht="36" x14ac:dyDescent="0.3">
      <c r="B60" s="99" t="s">
        <v>12</v>
      </c>
      <c r="C60" s="99"/>
      <c r="D60" s="99"/>
      <c r="E60" s="19" t="s">
        <v>54</v>
      </c>
    </row>
    <row r="61" spans="2:5" x14ac:dyDescent="0.3">
      <c r="B61" s="99" t="s">
        <v>13</v>
      </c>
      <c r="C61" s="99"/>
      <c r="D61" s="99"/>
      <c r="E61" s="19" t="s">
        <v>52</v>
      </c>
    </row>
    <row r="62" spans="2:5" x14ac:dyDescent="0.3">
      <c r="B62" s="100" t="s">
        <v>14</v>
      </c>
      <c r="C62" s="100"/>
      <c r="D62" s="100"/>
      <c r="E62" s="19">
        <v>5</v>
      </c>
    </row>
    <row r="63" spans="2:5" x14ac:dyDescent="0.3">
      <c r="B63" s="2"/>
      <c r="C63" s="2"/>
      <c r="D63" s="2"/>
      <c r="E63" s="2"/>
    </row>
    <row r="64" spans="2:5" x14ac:dyDescent="0.3">
      <c r="B64" s="98" t="s">
        <v>15</v>
      </c>
      <c r="C64" s="98"/>
      <c r="D64" s="98"/>
      <c r="E64" s="98"/>
    </row>
    <row r="65" spans="2:5" x14ac:dyDescent="0.3">
      <c r="B65" s="99" t="s">
        <v>16</v>
      </c>
      <c r="C65" s="99"/>
      <c r="D65" s="99"/>
      <c r="E65" s="19" t="s">
        <v>53</v>
      </c>
    </row>
    <row r="66" spans="2:5" ht="39.75" customHeight="1" x14ac:dyDescent="0.3">
      <c r="B66" s="99" t="s">
        <v>12</v>
      </c>
      <c r="C66" s="99"/>
      <c r="D66" s="99"/>
      <c r="E66" s="19" t="s">
        <v>54</v>
      </c>
    </row>
    <row r="67" spans="2:5" x14ac:dyDescent="0.3">
      <c r="B67" s="99" t="s">
        <v>17</v>
      </c>
      <c r="C67" s="99"/>
      <c r="D67" s="99"/>
      <c r="E67" s="19">
        <v>85018</v>
      </c>
    </row>
    <row r="68" spans="2:5" x14ac:dyDescent="0.3">
      <c r="B68" s="99" t="s">
        <v>18</v>
      </c>
      <c r="C68" s="99"/>
      <c r="D68" s="99"/>
      <c r="E68" s="19" t="s">
        <v>55</v>
      </c>
    </row>
    <row r="69" spans="2:5" x14ac:dyDescent="0.3">
      <c r="B69" s="101" t="s">
        <v>19</v>
      </c>
      <c r="C69" s="101"/>
      <c r="D69" s="101"/>
      <c r="E69" s="19">
        <v>14</v>
      </c>
    </row>
    <row r="70" spans="2:5" x14ac:dyDescent="0.3">
      <c r="B70" s="99" t="s">
        <v>20</v>
      </c>
      <c r="C70" s="99"/>
      <c r="D70" s="99"/>
      <c r="E70" s="19" t="s">
        <v>56</v>
      </c>
    </row>
    <row r="71" spans="2:5" x14ac:dyDescent="0.3">
      <c r="B71" s="99" t="s">
        <v>13</v>
      </c>
      <c r="C71" s="99"/>
      <c r="D71" s="99"/>
      <c r="E71" s="19" t="s">
        <v>52</v>
      </c>
    </row>
    <row r="72" spans="2:5" x14ac:dyDescent="0.3">
      <c r="B72" s="99" t="s">
        <v>21</v>
      </c>
      <c r="C72" s="99"/>
      <c r="D72" s="99"/>
      <c r="E72" s="83" t="s">
        <v>57</v>
      </c>
    </row>
    <row r="73" spans="2:5" x14ac:dyDescent="0.3">
      <c r="B73" s="100" t="s">
        <v>22</v>
      </c>
      <c r="C73" s="100"/>
      <c r="D73" s="100"/>
      <c r="E73" s="83">
        <v>2</v>
      </c>
    </row>
    <row r="74" spans="2:5" x14ac:dyDescent="0.3">
      <c r="B74" s="100" t="s">
        <v>23</v>
      </c>
      <c r="C74" s="100"/>
      <c r="D74" s="100"/>
      <c r="E74" s="83">
        <v>0</v>
      </c>
    </row>
    <row r="75" spans="2:5" x14ac:dyDescent="0.3">
      <c r="B75" s="100" t="s">
        <v>24</v>
      </c>
      <c r="C75" s="100"/>
      <c r="D75" s="100"/>
      <c r="E75" s="83">
        <v>0</v>
      </c>
    </row>
    <row r="76" spans="2:5" x14ac:dyDescent="0.3">
      <c r="B76" s="100" t="s">
        <v>25</v>
      </c>
      <c r="C76" s="100"/>
      <c r="D76" s="100"/>
      <c r="E76" s="83">
        <v>2</v>
      </c>
    </row>
    <row r="78" spans="2:5" x14ac:dyDescent="0.3">
      <c r="B78" s="95" t="s">
        <v>37</v>
      </c>
      <c r="C78" s="96"/>
      <c r="D78" s="96"/>
      <c r="E78" s="97"/>
    </row>
    <row r="79" spans="2:5" x14ac:dyDescent="0.3">
      <c r="B79" s="86" t="s">
        <v>123</v>
      </c>
      <c r="C79" s="86" t="s">
        <v>124</v>
      </c>
      <c r="D79" s="86" t="s">
        <v>125</v>
      </c>
      <c r="E79" s="86" t="s">
        <v>126</v>
      </c>
    </row>
    <row r="80" spans="2:5" x14ac:dyDescent="0.3">
      <c r="B80" s="87" t="s">
        <v>127</v>
      </c>
      <c r="C80" s="87">
        <v>279</v>
      </c>
      <c r="D80" s="87">
        <v>1998</v>
      </c>
      <c r="E80" s="87">
        <v>14</v>
      </c>
    </row>
    <row r="81" spans="2:5" x14ac:dyDescent="0.3">
      <c r="B81" s="87" t="s">
        <v>127</v>
      </c>
      <c r="C81" s="87">
        <v>17</v>
      </c>
      <c r="D81" s="87">
        <v>2015</v>
      </c>
      <c r="E81" s="87">
        <v>14</v>
      </c>
    </row>
    <row r="82" spans="2:5" x14ac:dyDescent="0.3">
      <c r="B82" s="87" t="s">
        <v>167</v>
      </c>
      <c r="C82" s="88" t="s">
        <v>168</v>
      </c>
      <c r="D82" s="87">
        <v>2009</v>
      </c>
      <c r="E82" s="87">
        <v>14</v>
      </c>
    </row>
    <row r="83" spans="2:5" x14ac:dyDescent="0.3">
      <c r="B83" s="87" t="s">
        <v>128</v>
      </c>
      <c r="C83" s="87">
        <v>29</v>
      </c>
      <c r="D83" s="87">
        <v>2013</v>
      </c>
      <c r="E83" s="87">
        <v>14</v>
      </c>
    </row>
    <row r="84" spans="2:5" x14ac:dyDescent="0.3">
      <c r="B84" s="87" t="s">
        <v>128</v>
      </c>
      <c r="C84" s="87">
        <v>37</v>
      </c>
      <c r="D84" s="87">
        <v>2013</v>
      </c>
      <c r="E84" s="87">
        <v>14</v>
      </c>
    </row>
    <row r="88" spans="2:5" ht="15.6" x14ac:dyDescent="0.3">
      <c r="B88" s="116" t="s">
        <v>4</v>
      </c>
      <c r="C88" s="116"/>
      <c r="D88" s="116"/>
      <c r="E88" s="116"/>
    </row>
    <row r="89" spans="2:5" x14ac:dyDescent="0.3">
      <c r="B89" s="6" t="s">
        <v>44</v>
      </c>
      <c r="C89" s="7"/>
      <c r="D89" s="8"/>
      <c r="E89" s="5" t="s">
        <v>58</v>
      </c>
    </row>
    <row r="90" spans="2:5" x14ac:dyDescent="0.3">
      <c r="B90" s="124" t="s">
        <v>42</v>
      </c>
      <c r="C90" s="125"/>
      <c r="D90" s="126"/>
      <c r="E90" s="89" t="s">
        <v>60</v>
      </c>
    </row>
    <row r="91" spans="2:5" x14ac:dyDescent="0.3">
      <c r="B91" s="124" t="s">
        <v>26</v>
      </c>
      <c r="C91" s="125"/>
      <c r="D91" s="126"/>
      <c r="E91" s="83" t="s">
        <v>61</v>
      </c>
    </row>
    <row r="92" spans="2:5" ht="14.4" customHeight="1" x14ac:dyDescent="0.3">
      <c r="B92" s="121" t="s">
        <v>43</v>
      </c>
      <c r="C92" s="122"/>
      <c r="D92" s="123"/>
      <c r="E92" s="83" t="s">
        <v>159</v>
      </c>
    </row>
    <row r="93" spans="2:5" x14ac:dyDescent="0.3">
      <c r="B93" s="127" t="s">
        <v>27</v>
      </c>
      <c r="C93" s="128"/>
      <c r="D93" s="129"/>
      <c r="E93" s="90">
        <v>10101304</v>
      </c>
    </row>
    <row r="94" spans="2:5" x14ac:dyDescent="0.3">
      <c r="B94" s="121" t="s">
        <v>28</v>
      </c>
      <c r="C94" s="122"/>
      <c r="D94" s="123"/>
      <c r="E94" s="83" t="s">
        <v>161</v>
      </c>
    </row>
    <row r="95" spans="2:5" ht="36.6" x14ac:dyDescent="0.3">
      <c r="B95" s="124" t="s">
        <v>3</v>
      </c>
      <c r="C95" s="125"/>
      <c r="D95" s="126"/>
      <c r="E95" s="83" t="s">
        <v>165</v>
      </c>
    </row>
    <row r="96" spans="2:5" x14ac:dyDescent="0.3">
      <c r="B96" s="124" t="s">
        <v>29</v>
      </c>
      <c r="C96" s="125"/>
      <c r="D96" s="126"/>
      <c r="E96" s="83">
        <v>2003</v>
      </c>
    </row>
    <row r="97" spans="2:5" x14ac:dyDescent="0.3">
      <c r="B97" s="124" t="s">
        <v>30</v>
      </c>
      <c r="C97" s="125"/>
      <c r="D97" s="126"/>
      <c r="E97" s="83" t="s">
        <v>62</v>
      </c>
    </row>
    <row r="98" spans="2:5" x14ac:dyDescent="0.3">
      <c r="B98" s="124" t="s">
        <v>31</v>
      </c>
      <c r="C98" s="125"/>
      <c r="D98" s="126"/>
      <c r="E98" s="83" t="s">
        <v>63</v>
      </c>
    </row>
    <row r="99" spans="2:5" x14ac:dyDescent="0.3">
      <c r="B99" s="124" t="s">
        <v>32</v>
      </c>
      <c r="C99" s="125"/>
      <c r="D99" s="126"/>
      <c r="E99" s="83" t="s">
        <v>64</v>
      </c>
    </row>
    <row r="100" spans="2:5" x14ac:dyDescent="0.3">
      <c r="B100" s="130" t="s">
        <v>33</v>
      </c>
      <c r="C100" s="131"/>
      <c r="D100" s="132"/>
      <c r="E100" s="83" t="s">
        <v>65</v>
      </c>
    </row>
    <row r="101" spans="2:5" x14ac:dyDescent="0.3">
      <c r="B101" s="121" t="s">
        <v>34</v>
      </c>
      <c r="C101" s="122"/>
      <c r="D101" s="123"/>
      <c r="E101" s="83" t="s">
        <v>65</v>
      </c>
    </row>
    <row r="102" spans="2:5" x14ac:dyDescent="0.3">
      <c r="B102" s="121" t="s">
        <v>35</v>
      </c>
      <c r="C102" s="122"/>
      <c r="D102" s="123"/>
      <c r="E102" s="19">
        <v>499.8</v>
      </c>
    </row>
    <row r="103" spans="2:5" ht="36" x14ac:dyDescent="0.3">
      <c r="B103" s="121" t="s">
        <v>67</v>
      </c>
      <c r="C103" s="122"/>
      <c r="D103" s="123"/>
      <c r="E103" s="19" t="s">
        <v>166</v>
      </c>
    </row>
    <row r="104" spans="2:5" x14ac:dyDescent="0.3">
      <c r="B104" s="121" t="s">
        <v>36</v>
      </c>
      <c r="C104" s="122"/>
      <c r="D104" s="123"/>
      <c r="E104" s="19" t="s">
        <v>66</v>
      </c>
    </row>
    <row r="105" spans="2:5" x14ac:dyDescent="0.3">
      <c r="B105" s="124" t="s">
        <v>38</v>
      </c>
      <c r="C105" s="125"/>
      <c r="D105" s="126"/>
      <c r="E105" s="83" t="s">
        <v>68</v>
      </c>
    </row>
    <row r="106" spans="2:5" x14ac:dyDescent="0.3">
      <c r="B106" s="124" t="s">
        <v>39</v>
      </c>
      <c r="C106" s="125"/>
      <c r="D106" s="126"/>
      <c r="E106" s="83" t="s">
        <v>69</v>
      </c>
    </row>
    <row r="107" spans="2:5" x14ac:dyDescent="0.3">
      <c r="B107" s="124" t="s">
        <v>40</v>
      </c>
      <c r="C107" s="125"/>
      <c r="D107" s="126"/>
      <c r="E107" s="83" t="s">
        <v>65</v>
      </c>
    </row>
    <row r="108" spans="2:5" x14ac:dyDescent="0.3">
      <c r="B108" s="124" t="s">
        <v>41</v>
      </c>
      <c r="C108" s="125"/>
      <c r="D108" s="126"/>
      <c r="E108" s="83" t="s">
        <v>65</v>
      </c>
    </row>
    <row r="110" spans="2:5" x14ac:dyDescent="0.3">
      <c r="B110" s="6" t="s">
        <v>44</v>
      </c>
      <c r="C110" s="7"/>
      <c r="D110" s="8"/>
      <c r="E110" s="5" t="s">
        <v>59</v>
      </c>
    </row>
    <row r="111" spans="2:5" x14ac:dyDescent="0.3">
      <c r="B111" s="124" t="s">
        <v>42</v>
      </c>
      <c r="C111" s="125"/>
      <c r="D111" s="126"/>
      <c r="E111" s="89" t="s">
        <v>60</v>
      </c>
    </row>
    <row r="112" spans="2:5" x14ac:dyDescent="0.3">
      <c r="B112" s="124" t="s">
        <v>26</v>
      </c>
      <c r="C112" s="125"/>
      <c r="D112" s="126"/>
      <c r="E112" s="83" t="s">
        <v>70</v>
      </c>
    </row>
    <row r="113" spans="2:5" x14ac:dyDescent="0.3">
      <c r="B113" s="121" t="s">
        <v>43</v>
      </c>
      <c r="C113" s="122"/>
      <c r="D113" s="123"/>
      <c r="E113" s="83" t="s">
        <v>160</v>
      </c>
    </row>
    <row r="114" spans="2:5" x14ac:dyDescent="0.3">
      <c r="B114" s="127" t="s">
        <v>27</v>
      </c>
      <c r="C114" s="128"/>
      <c r="D114" s="129"/>
      <c r="E114" s="90">
        <v>10200901</v>
      </c>
    </row>
    <row r="115" spans="2:5" x14ac:dyDescent="0.3">
      <c r="B115" s="121" t="s">
        <v>28</v>
      </c>
      <c r="C115" s="122"/>
      <c r="D115" s="123"/>
      <c r="E115" s="83" t="s">
        <v>161</v>
      </c>
    </row>
    <row r="116" spans="2:5" ht="24.6" x14ac:dyDescent="0.3">
      <c r="B116" s="124" t="s">
        <v>3</v>
      </c>
      <c r="C116" s="125"/>
      <c r="D116" s="126"/>
      <c r="E116" s="83" t="s">
        <v>162</v>
      </c>
    </row>
    <row r="117" spans="2:5" x14ac:dyDescent="0.3">
      <c r="B117" s="124" t="s">
        <v>29</v>
      </c>
      <c r="C117" s="125"/>
      <c r="D117" s="126"/>
      <c r="E117" s="83">
        <v>2003</v>
      </c>
    </row>
    <row r="118" spans="2:5" x14ac:dyDescent="0.3">
      <c r="B118" s="124" t="s">
        <v>30</v>
      </c>
      <c r="C118" s="125"/>
      <c r="D118" s="126"/>
      <c r="E118" s="83" t="s">
        <v>62</v>
      </c>
    </row>
    <row r="119" spans="2:5" x14ac:dyDescent="0.3">
      <c r="B119" s="124" t="s">
        <v>31</v>
      </c>
      <c r="C119" s="125"/>
      <c r="D119" s="126"/>
      <c r="E119" s="91" t="s">
        <v>71</v>
      </c>
    </row>
    <row r="120" spans="2:5" x14ac:dyDescent="0.3">
      <c r="B120" s="124" t="s">
        <v>32</v>
      </c>
      <c r="C120" s="125"/>
      <c r="D120" s="126"/>
      <c r="E120" s="91" t="s">
        <v>64</v>
      </c>
    </row>
    <row r="121" spans="2:5" x14ac:dyDescent="0.3">
      <c r="B121" s="130" t="s">
        <v>33</v>
      </c>
      <c r="C121" s="131"/>
      <c r="D121" s="132"/>
      <c r="E121" s="91" t="s">
        <v>72</v>
      </c>
    </row>
    <row r="122" spans="2:5" x14ac:dyDescent="0.3">
      <c r="B122" s="121" t="s">
        <v>34</v>
      </c>
      <c r="C122" s="122"/>
      <c r="D122" s="123"/>
      <c r="E122" s="91" t="s">
        <v>65</v>
      </c>
    </row>
    <row r="123" spans="2:5" x14ac:dyDescent="0.3">
      <c r="B123" s="121" t="s">
        <v>35</v>
      </c>
      <c r="C123" s="122"/>
      <c r="D123" s="123"/>
      <c r="E123" s="19">
        <v>112</v>
      </c>
    </row>
    <row r="124" spans="2:5" x14ac:dyDescent="0.3">
      <c r="B124" s="121" t="s">
        <v>67</v>
      </c>
      <c r="C124" s="122"/>
      <c r="D124" s="123"/>
      <c r="E124" s="19" t="s">
        <v>163</v>
      </c>
    </row>
    <row r="125" spans="2:5" x14ac:dyDescent="0.3">
      <c r="B125" s="121" t="s">
        <v>67</v>
      </c>
      <c r="C125" s="122"/>
      <c r="D125" s="123"/>
      <c r="E125" s="19" t="s">
        <v>164</v>
      </c>
    </row>
    <row r="126" spans="2:5" x14ac:dyDescent="0.3">
      <c r="B126" s="121" t="s">
        <v>36</v>
      </c>
      <c r="C126" s="122"/>
      <c r="D126" s="123"/>
      <c r="E126" s="19" t="s">
        <v>66</v>
      </c>
    </row>
    <row r="127" spans="2:5" x14ac:dyDescent="0.3">
      <c r="B127" s="124" t="s">
        <v>38</v>
      </c>
      <c r="C127" s="125"/>
      <c r="D127" s="126"/>
      <c r="E127" s="91" t="s">
        <v>68</v>
      </c>
    </row>
    <row r="128" spans="2:5" x14ac:dyDescent="0.3">
      <c r="B128" s="124" t="s">
        <v>39</v>
      </c>
      <c r="C128" s="125"/>
      <c r="D128" s="126"/>
      <c r="E128" s="91" t="s">
        <v>69</v>
      </c>
    </row>
    <row r="129" spans="2:5" x14ac:dyDescent="0.3">
      <c r="B129" s="124" t="s">
        <v>40</v>
      </c>
      <c r="C129" s="125"/>
      <c r="D129" s="126"/>
      <c r="E129" s="91" t="s">
        <v>65</v>
      </c>
    </row>
    <row r="130" spans="2:5" x14ac:dyDescent="0.3">
      <c r="B130" s="124" t="s">
        <v>41</v>
      </c>
      <c r="C130" s="125"/>
      <c r="D130" s="126"/>
      <c r="E130" s="91" t="s">
        <v>65</v>
      </c>
    </row>
    <row r="136" spans="2:5" ht="14.4" customHeight="1" x14ac:dyDescent="0.3"/>
    <row r="158" ht="14.4" customHeight="1" x14ac:dyDescent="0.3"/>
    <row r="185" ht="14.4" customHeight="1" x14ac:dyDescent="0.3"/>
    <row r="207" ht="14.4" customHeight="1" x14ac:dyDescent="0.3"/>
  </sheetData>
  <mergeCells count="70">
    <mergeCell ref="B128:D128"/>
    <mergeCell ref="B129:D129"/>
    <mergeCell ref="B130:D130"/>
    <mergeCell ref="B121:D121"/>
    <mergeCell ref="B122:D122"/>
    <mergeCell ref="B123:D123"/>
    <mergeCell ref="B124:D124"/>
    <mergeCell ref="B126:D126"/>
    <mergeCell ref="B116:D116"/>
    <mergeCell ref="B117:D117"/>
    <mergeCell ref="B118:D118"/>
    <mergeCell ref="B119:D119"/>
    <mergeCell ref="B127:D127"/>
    <mergeCell ref="B120:D120"/>
    <mergeCell ref="B125:D125"/>
    <mergeCell ref="B88:E88"/>
    <mergeCell ref="B111:D111"/>
    <mergeCell ref="B112:D112"/>
    <mergeCell ref="B113:D113"/>
    <mergeCell ref="B114:D114"/>
    <mergeCell ref="B108:D108"/>
    <mergeCell ref="B96:D96"/>
    <mergeCell ref="B100:D100"/>
    <mergeCell ref="B99:D99"/>
    <mergeCell ref="B98:D98"/>
    <mergeCell ref="B97:D97"/>
    <mergeCell ref="B102:D102"/>
    <mergeCell ref="B103:D103"/>
    <mergeCell ref="B104:D104"/>
    <mergeCell ref="B115:D115"/>
    <mergeCell ref="B101:D101"/>
    <mergeCell ref="B90:D90"/>
    <mergeCell ref="B105:D105"/>
    <mergeCell ref="B106:D106"/>
    <mergeCell ref="B107:D107"/>
    <mergeCell ref="B91:D91"/>
    <mergeCell ref="B92:D92"/>
    <mergeCell ref="B95:D95"/>
    <mergeCell ref="B94:D94"/>
    <mergeCell ref="B93:D93"/>
    <mergeCell ref="C27:D27"/>
    <mergeCell ref="B61:D61"/>
    <mergeCell ref="B20:E20"/>
    <mergeCell ref="B21:E21"/>
    <mergeCell ref="B45:E45"/>
    <mergeCell ref="B22:E22"/>
    <mergeCell ref="B23:E23"/>
    <mergeCell ref="B44:E44"/>
    <mergeCell ref="B62:D62"/>
    <mergeCell ref="B55:E55"/>
    <mergeCell ref="B56:E56"/>
    <mergeCell ref="B47:E54"/>
    <mergeCell ref="B46:E46"/>
    <mergeCell ref="B58:D58"/>
    <mergeCell ref="B59:D59"/>
    <mergeCell ref="B60:D60"/>
    <mergeCell ref="B78:E78"/>
    <mergeCell ref="B64:E64"/>
    <mergeCell ref="B65:D65"/>
    <mergeCell ref="B76:D76"/>
    <mergeCell ref="B75:D75"/>
    <mergeCell ref="B74:D74"/>
    <mergeCell ref="B70:D70"/>
    <mergeCell ref="B68:D68"/>
    <mergeCell ref="B67:D67"/>
    <mergeCell ref="B66:D66"/>
    <mergeCell ref="B69:D69"/>
    <mergeCell ref="B71:D71"/>
    <mergeCell ref="B72:D72"/>
    <mergeCell ref="B73:D73"/>
  </mergeCells>
  <pageMargins left="0.7" right="0.7" top="0.75" bottom="0.75" header="0.3" footer="0.3"/>
  <pageSetup scale="94" orientation="portrait" verticalDpi="0" r:id="rId1"/>
  <headerFooter differentFirst="1">
    <oddHeader>&amp;L&amp;G&amp;CExpediente: DFZ-2018-1888-XIV-LEY-EI&amp;R&amp;G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3"/>
  <sheetViews>
    <sheetView view="pageLayout" topLeftCell="A16" zoomScale="160" zoomScaleNormal="100" zoomScalePageLayoutView="160" workbookViewId="0">
      <selection activeCell="H19" sqref="H19"/>
    </sheetView>
  </sheetViews>
  <sheetFormatPr baseColWidth="10" defaultRowHeight="14.4" x14ac:dyDescent="0.3"/>
  <cols>
    <col min="1" max="1" width="3.44140625" customWidth="1"/>
    <col min="4" max="4" width="20.21875" customWidth="1"/>
    <col min="5" max="5" width="4.44140625" bestFit="1" customWidth="1"/>
    <col min="6" max="6" width="4.33203125" bestFit="1" customWidth="1"/>
    <col min="7" max="7" width="4.44140625" bestFit="1" customWidth="1"/>
    <col min="8" max="8" width="3.5546875" customWidth="1"/>
    <col min="9" max="9" width="9.33203125" customWidth="1"/>
    <col min="10" max="10" width="5.44140625" customWidth="1"/>
  </cols>
  <sheetData>
    <row r="3" spans="2:11" x14ac:dyDescent="0.3">
      <c r="C3" s="135" t="str">
        <f>+Datos!C27</f>
        <v>Expediente: DFZ-2018-1888-XIV-LEY</v>
      </c>
      <c r="D3" s="135"/>
      <c r="E3" s="135"/>
      <c r="F3" s="135"/>
      <c r="G3" s="135"/>
      <c r="H3" s="135"/>
      <c r="I3" s="135"/>
    </row>
    <row r="6" spans="2:11" ht="15.6" x14ac:dyDescent="0.3">
      <c r="B6" s="136" t="s">
        <v>4</v>
      </c>
      <c r="C6" s="136"/>
      <c r="D6" s="136"/>
      <c r="E6" s="136"/>
      <c r="F6" s="136"/>
      <c r="G6" s="136"/>
      <c r="H6" s="136"/>
      <c r="I6" s="136"/>
      <c r="J6" s="136"/>
    </row>
    <row r="7" spans="2:11" x14ac:dyDescent="0.3">
      <c r="B7" s="137"/>
      <c r="C7" s="137"/>
      <c r="D7" s="137"/>
      <c r="E7" s="137"/>
    </row>
    <row r="8" spans="2:11" x14ac:dyDescent="0.3">
      <c r="B8" s="138" t="s">
        <v>45</v>
      </c>
      <c r="C8" s="138"/>
      <c r="D8" s="138"/>
      <c r="E8" s="13" t="s">
        <v>46</v>
      </c>
      <c r="F8" s="13" t="s">
        <v>1</v>
      </c>
      <c r="G8" s="13" t="s">
        <v>2</v>
      </c>
      <c r="H8" s="13" t="s">
        <v>0</v>
      </c>
      <c r="I8" s="13" t="s">
        <v>47</v>
      </c>
    </row>
    <row r="9" spans="2:11" x14ac:dyDescent="0.3">
      <c r="B9" s="134" t="s">
        <v>61</v>
      </c>
      <c r="C9" s="134" t="s">
        <v>159</v>
      </c>
      <c r="D9" s="3" t="s">
        <v>31</v>
      </c>
      <c r="E9" s="57">
        <v>4</v>
      </c>
      <c r="F9" s="80">
        <v>4</v>
      </c>
      <c r="G9" s="80" t="s">
        <v>65</v>
      </c>
      <c r="H9" s="80">
        <v>4</v>
      </c>
      <c r="I9" s="80" t="s">
        <v>73</v>
      </c>
      <c r="K9" s="133"/>
    </row>
    <row r="10" spans="2:11" x14ac:dyDescent="0.3">
      <c r="B10" s="134"/>
      <c r="C10" s="134"/>
      <c r="D10" s="4" t="s">
        <v>32</v>
      </c>
      <c r="E10" s="57">
        <v>6</v>
      </c>
      <c r="F10" s="80">
        <v>6</v>
      </c>
      <c r="G10" s="80" t="s">
        <v>65</v>
      </c>
      <c r="H10" s="80">
        <v>6</v>
      </c>
      <c r="I10" s="80" t="s">
        <v>73</v>
      </c>
      <c r="J10" s="11"/>
      <c r="K10" s="133"/>
    </row>
    <row r="11" spans="2:11" x14ac:dyDescent="0.3">
      <c r="B11" s="134" t="s">
        <v>70</v>
      </c>
      <c r="C11" s="134" t="s">
        <v>160</v>
      </c>
      <c r="D11" s="3" t="s">
        <v>31</v>
      </c>
      <c r="E11" s="57">
        <v>4</v>
      </c>
      <c r="F11" s="80">
        <v>4</v>
      </c>
      <c r="G11" s="80" t="s">
        <v>65</v>
      </c>
      <c r="H11" s="80">
        <v>1</v>
      </c>
      <c r="I11" s="80">
        <v>1</v>
      </c>
      <c r="K11" s="133"/>
    </row>
    <row r="12" spans="2:11" x14ac:dyDescent="0.3">
      <c r="B12" s="134"/>
      <c r="C12" s="134"/>
      <c r="D12" s="4" t="s">
        <v>32</v>
      </c>
      <c r="E12" s="57">
        <v>6</v>
      </c>
      <c r="F12" s="80">
        <v>6</v>
      </c>
      <c r="G12" s="80" t="s">
        <v>65</v>
      </c>
      <c r="H12" s="80">
        <v>1</v>
      </c>
      <c r="I12" s="80">
        <v>1</v>
      </c>
    </row>
    <row r="13" spans="2:11" x14ac:dyDescent="0.3">
      <c r="B13" s="134"/>
      <c r="C13" s="134"/>
      <c r="D13" s="10" t="s">
        <v>33</v>
      </c>
      <c r="E13" s="57">
        <v>6</v>
      </c>
      <c r="F13" s="80">
        <v>6</v>
      </c>
      <c r="G13" s="80" t="s">
        <v>65</v>
      </c>
      <c r="H13" s="80">
        <v>1</v>
      </c>
      <c r="I13" s="80">
        <v>1</v>
      </c>
    </row>
  </sheetData>
  <mergeCells count="9">
    <mergeCell ref="K9:K11"/>
    <mergeCell ref="B9:B10"/>
    <mergeCell ref="C9:C10"/>
    <mergeCell ref="C3:I3"/>
    <mergeCell ref="B6:J6"/>
    <mergeCell ref="B7:E7"/>
    <mergeCell ref="B8:D8"/>
    <mergeCell ref="B11:B13"/>
    <mergeCell ref="C11:C13"/>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I34"/>
  <sheetViews>
    <sheetView view="pageLayout" topLeftCell="A40" zoomScale="85" zoomScaleNormal="100" zoomScalePageLayoutView="85" workbookViewId="0">
      <selection activeCell="B19" sqref="B19:D19"/>
    </sheetView>
  </sheetViews>
  <sheetFormatPr baseColWidth="10" defaultRowHeight="14.4" x14ac:dyDescent="0.3"/>
  <cols>
    <col min="1" max="1" width="5.33203125" customWidth="1"/>
    <col min="3" max="3" width="12.44140625" customWidth="1"/>
    <col min="4" max="4" width="35.33203125" customWidth="1"/>
    <col min="5" max="5" width="15.33203125" customWidth="1"/>
    <col min="6" max="6" width="14.44140625" customWidth="1"/>
    <col min="7" max="7" width="26.88671875" customWidth="1"/>
    <col min="8" max="8" width="21.5546875" customWidth="1"/>
    <col min="9" max="9" width="19" customWidth="1"/>
  </cols>
  <sheetData>
    <row r="7" spans="2:9" ht="15.6" x14ac:dyDescent="0.3">
      <c r="B7" s="116" t="s">
        <v>133</v>
      </c>
      <c r="C7" s="116"/>
      <c r="D7" s="116"/>
      <c r="E7" s="116"/>
      <c r="F7" s="116"/>
      <c r="G7" s="116"/>
      <c r="H7" s="116"/>
      <c r="I7" s="116"/>
    </row>
    <row r="8" spans="2:9" ht="16.2" thickBot="1" x14ac:dyDescent="0.35">
      <c r="B8" s="54"/>
      <c r="C8" s="54"/>
      <c r="D8" s="54"/>
      <c r="E8" s="54"/>
      <c r="F8" s="54"/>
      <c r="G8" s="54"/>
      <c r="H8" s="54"/>
      <c r="I8" s="54"/>
    </row>
    <row r="9" spans="2:9" ht="16.2" thickBot="1" x14ac:dyDescent="0.35">
      <c r="B9" s="139" t="str">
        <f>Datos!E112</f>
        <v>Caldera de Poder</v>
      </c>
      <c r="C9" s="140"/>
      <c r="D9" s="140"/>
      <c r="E9" s="140"/>
      <c r="F9" s="140"/>
      <c r="G9" s="140"/>
      <c r="H9" s="140"/>
      <c r="I9" s="141"/>
    </row>
    <row r="10" spans="2:9" x14ac:dyDescent="0.3">
      <c r="B10" s="62"/>
      <c r="C10" s="61"/>
      <c r="D10" s="61"/>
      <c r="E10" s="61"/>
      <c r="F10" s="61"/>
      <c r="G10" s="61"/>
      <c r="H10" s="61"/>
      <c r="I10" s="61"/>
    </row>
    <row r="11" spans="2:9" x14ac:dyDescent="0.3">
      <c r="B11" s="144" t="s">
        <v>153</v>
      </c>
      <c r="C11" s="145"/>
      <c r="D11" s="145"/>
      <c r="E11" s="146"/>
      <c r="F11" s="61"/>
      <c r="G11" s="61"/>
      <c r="H11" s="61"/>
      <c r="I11" s="61"/>
    </row>
    <row r="12" spans="2:9" x14ac:dyDescent="0.3">
      <c r="B12" s="147" t="s">
        <v>154</v>
      </c>
      <c r="C12" s="147"/>
      <c r="D12" s="147"/>
      <c r="E12" s="63" t="s">
        <v>169</v>
      </c>
      <c r="F12" s="61"/>
      <c r="G12" s="61"/>
      <c r="H12" s="61"/>
      <c r="I12" s="61"/>
    </row>
    <row r="13" spans="2:9" x14ac:dyDescent="0.3">
      <c r="B13" s="147" t="s">
        <v>155</v>
      </c>
      <c r="C13" s="147"/>
      <c r="D13" s="147"/>
      <c r="E13" s="64">
        <v>2013</v>
      </c>
      <c r="F13" s="61"/>
      <c r="G13" s="61"/>
      <c r="H13" s="61"/>
      <c r="I13" s="61"/>
    </row>
    <row r="14" spans="2:9" x14ac:dyDescent="0.3">
      <c r="B14" s="147" t="s">
        <v>156</v>
      </c>
      <c r="C14" s="147"/>
      <c r="D14" s="147"/>
      <c r="E14" s="64" t="s">
        <v>65</v>
      </c>
      <c r="F14" s="61"/>
      <c r="G14" s="61"/>
      <c r="H14" s="61"/>
      <c r="I14" s="61"/>
    </row>
    <row r="15" spans="2:9" x14ac:dyDescent="0.3">
      <c r="B15" s="148" t="s">
        <v>157</v>
      </c>
      <c r="C15" s="149"/>
      <c r="D15" s="150"/>
      <c r="E15" s="64" t="s">
        <v>0</v>
      </c>
      <c r="F15" s="61"/>
      <c r="G15" s="61"/>
      <c r="H15" s="61"/>
      <c r="I15" s="61"/>
    </row>
    <row r="16" spans="2:9" x14ac:dyDescent="0.3">
      <c r="B16" s="144" t="s">
        <v>158</v>
      </c>
      <c r="C16" s="145"/>
      <c r="D16" s="145"/>
      <c r="E16" s="58" t="s">
        <v>46</v>
      </c>
      <c r="F16" s="58" t="s">
        <v>1</v>
      </c>
      <c r="G16" s="58" t="s">
        <v>2</v>
      </c>
      <c r="H16" s="59" t="s">
        <v>0</v>
      </c>
      <c r="I16" s="58" t="s">
        <v>134</v>
      </c>
    </row>
    <row r="17" spans="1:9" x14ac:dyDescent="0.3">
      <c r="B17" s="142" t="s">
        <v>135</v>
      </c>
      <c r="C17" s="143"/>
      <c r="D17" s="143"/>
      <c r="E17" s="64" t="s">
        <v>65</v>
      </c>
      <c r="F17" s="64" t="s">
        <v>65</v>
      </c>
      <c r="G17" s="64" t="s">
        <v>65</v>
      </c>
      <c r="H17" s="64">
        <v>1291</v>
      </c>
      <c r="I17" s="64">
        <v>717</v>
      </c>
    </row>
    <row r="18" spans="1:9" x14ac:dyDescent="0.3">
      <c r="B18" s="142" t="s">
        <v>136</v>
      </c>
      <c r="C18" s="143"/>
      <c r="D18" s="143"/>
      <c r="E18" s="64" t="s">
        <v>65</v>
      </c>
      <c r="F18" s="64" t="s">
        <v>65</v>
      </c>
      <c r="G18" s="64" t="s">
        <v>65</v>
      </c>
      <c r="H18" s="67">
        <v>43038</v>
      </c>
      <c r="I18" s="67">
        <v>43265</v>
      </c>
    </row>
    <row r="19" spans="1:9" x14ac:dyDescent="0.3">
      <c r="B19" s="142" t="s">
        <v>137</v>
      </c>
      <c r="C19" s="143"/>
      <c r="D19" s="143"/>
      <c r="E19" s="64" t="s">
        <v>65</v>
      </c>
      <c r="F19" s="64" t="s">
        <v>65</v>
      </c>
      <c r="G19" s="64" t="s">
        <v>65</v>
      </c>
      <c r="H19" s="64">
        <v>717</v>
      </c>
      <c r="I19" s="64">
        <v>717</v>
      </c>
    </row>
    <row r="20" spans="1:9" ht="15.6" x14ac:dyDescent="0.3">
      <c r="A20" s="54"/>
      <c r="B20" s="142" t="s">
        <v>138</v>
      </c>
      <c r="C20" s="143"/>
      <c r="D20" s="143"/>
      <c r="E20" s="64" t="s">
        <v>65</v>
      </c>
      <c r="F20" s="64" t="s">
        <v>65</v>
      </c>
      <c r="G20" s="64" t="s">
        <v>65</v>
      </c>
      <c r="H20" s="67">
        <v>43265</v>
      </c>
      <c r="I20" s="67">
        <v>43265</v>
      </c>
    </row>
    <row r="21" spans="1:9" x14ac:dyDescent="0.3">
      <c r="B21" s="142" t="s">
        <v>139</v>
      </c>
      <c r="C21" s="143"/>
      <c r="D21" s="143"/>
      <c r="E21" s="64" t="s">
        <v>65</v>
      </c>
      <c r="F21" s="64" t="s">
        <v>65</v>
      </c>
      <c r="G21" s="64" t="s">
        <v>65</v>
      </c>
      <c r="H21" s="67">
        <v>43118</v>
      </c>
      <c r="I21" s="68">
        <v>43119</v>
      </c>
    </row>
    <row r="22" spans="1:9" x14ac:dyDescent="0.3">
      <c r="B22" s="142" t="s">
        <v>140</v>
      </c>
      <c r="C22" s="143"/>
      <c r="D22" s="143"/>
      <c r="E22" s="64" t="s">
        <v>65</v>
      </c>
      <c r="F22" s="64" t="s">
        <v>65</v>
      </c>
      <c r="G22" s="64" t="s">
        <v>65</v>
      </c>
      <c r="H22" s="66" t="s">
        <v>170</v>
      </c>
      <c r="I22" s="66" t="s">
        <v>170</v>
      </c>
    </row>
    <row r="23" spans="1:9" x14ac:dyDescent="0.3">
      <c r="B23" s="151" t="s">
        <v>141</v>
      </c>
      <c r="C23" s="151"/>
      <c r="D23" s="142"/>
      <c r="E23" s="64" t="s">
        <v>65</v>
      </c>
      <c r="F23" s="64" t="s">
        <v>65</v>
      </c>
      <c r="G23" s="64" t="s">
        <v>65</v>
      </c>
      <c r="H23" s="64" t="s">
        <v>65</v>
      </c>
      <c r="I23" s="66" t="s">
        <v>65</v>
      </c>
    </row>
    <row r="24" spans="1:9" x14ac:dyDescent="0.3">
      <c r="B24" s="61"/>
      <c r="C24" s="61"/>
      <c r="D24" s="61"/>
      <c r="E24" s="61"/>
      <c r="F24" s="61"/>
      <c r="G24" s="61"/>
      <c r="H24" s="61"/>
      <c r="I24" s="61"/>
    </row>
    <row r="25" spans="1:9" ht="28.8" x14ac:dyDescent="0.3">
      <c r="B25" s="152" t="s">
        <v>142</v>
      </c>
      <c r="C25" s="153"/>
      <c r="D25" s="154"/>
      <c r="E25" s="58" t="s">
        <v>143</v>
      </c>
      <c r="F25" s="58" t="s">
        <v>3</v>
      </c>
      <c r="G25" s="58" t="s">
        <v>144</v>
      </c>
      <c r="H25" s="59" t="s">
        <v>145</v>
      </c>
      <c r="I25" s="59" t="s">
        <v>146</v>
      </c>
    </row>
    <row r="26" spans="1:9" x14ac:dyDescent="0.3">
      <c r="B26" s="151" t="s">
        <v>147</v>
      </c>
      <c r="C26" s="151"/>
      <c r="D26" s="151"/>
      <c r="E26" s="64" t="s">
        <v>183</v>
      </c>
      <c r="F26" s="64" t="s">
        <v>184</v>
      </c>
      <c r="G26" s="64">
        <v>100146900</v>
      </c>
      <c r="H26" s="64" t="s">
        <v>65</v>
      </c>
      <c r="I26" s="64" t="s">
        <v>65</v>
      </c>
    </row>
    <row r="27" spans="1:9" x14ac:dyDescent="0.3">
      <c r="B27" s="151" t="s">
        <v>148</v>
      </c>
      <c r="C27" s="151"/>
      <c r="D27" s="151"/>
      <c r="E27" s="64" t="s">
        <v>183</v>
      </c>
      <c r="F27" s="64" t="s">
        <v>185</v>
      </c>
      <c r="G27" s="64">
        <v>100122506</v>
      </c>
      <c r="H27" s="64" t="s">
        <v>65</v>
      </c>
      <c r="I27" s="64" t="s">
        <v>65</v>
      </c>
    </row>
    <row r="28" spans="1:9" ht="28.8" x14ac:dyDescent="0.3">
      <c r="B28" s="151" t="s">
        <v>149</v>
      </c>
      <c r="C28" s="151"/>
      <c r="D28" s="92" t="s">
        <v>0</v>
      </c>
      <c r="E28" s="60" t="s">
        <v>171</v>
      </c>
      <c r="F28" s="69" t="s">
        <v>174</v>
      </c>
      <c r="G28" s="69" t="s">
        <v>173</v>
      </c>
      <c r="H28" s="69" t="s">
        <v>186</v>
      </c>
      <c r="I28" s="69" t="s">
        <v>177</v>
      </c>
    </row>
    <row r="29" spans="1:9" x14ac:dyDescent="0.3">
      <c r="B29" s="151"/>
      <c r="C29" s="151"/>
      <c r="D29" s="92" t="s">
        <v>1</v>
      </c>
      <c r="E29" s="60" t="s">
        <v>65</v>
      </c>
      <c r="F29" s="60" t="s">
        <v>65</v>
      </c>
      <c r="G29" s="60" t="s">
        <v>65</v>
      </c>
      <c r="H29" s="60" t="s">
        <v>65</v>
      </c>
      <c r="I29" s="60" t="s">
        <v>65</v>
      </c>
    </row>
    <row r="30" spans="1:9" x14ac:dyDescent="0.3">
      <c r="B30" s="151"/>
      <c r="C30" s="151"/>
      <c r="D30" s="92" t="s">
        <v>150</v>
      </c>
      <c r="E30" s="60" t="s">
        <v>65</v>
      </c>
      <c r="F30" s="60" t="s">
        <v>65</v>
      </c>
      <c r="G30" s="60" t="s">
        <v>65</v>
      </c>
      <c r="H30" s="60" t="s">
        <v>65</v>
      </c>
      <c r="I30" s="60" t="s">
        <v>65</v>
      </c>
    </row>
    <row r="31" spans="1:9" x14ac:dyDescent="0.3">
      <c r="B31" s="151"/>
      <c r="C31" s="151"/>
      <c r="D31" s="92" t="s">
        <v>2</v>
      </c>
      <c r="E31" s="60" t="s">
        <v>65</v>
      </c>
      <c r="F31" s="60" t="s">
        <v>65</v>
      </c>
      <c r="G31" s="60" t="s">
        <v>65</v>
      </c>
      <c r="H31" s="60" t="s">
        <v>65</v>
      </c>
      <c r="I31" s="60" t="s">
        <v>65</v>
      </c>
    </row>
    <row r="32" spans="1:9" ht="43.2" x14ac:dyDescent="0.3">
      <c r="B32" s="151"/>
      <c r="C32" s="151"/>
      <c r="D32" s="92" t="s">
        <v>134</v>
      </c>
      <c r="E32" s="60" t="s">
        <v>171</v>
      </c>
      <c r="F32" s="60" t="s">
        <v>172</v>
      </c>
      <c r="G32" s="69" t="s">
        <v>175</v>
      </c>
      <c r="H32" s="60" t="s">
        <v>187</v>
      </c>
      <c r="I32" s="60" t="s">
        <v>176</v>
      </c>
    </row>
    <row r="33" spans="2:9" x14ac:dyDescent="0.3">
      <c r="B33" s="151" t="s">
        <v>151</v>
      </c>
      <c r="C33" s="151"/>
      <c r="D33" s="151"/>
      <c r="E33" s="60" t="s">
        <v>65</v>
      </c>
      <c r="F33" s="60" t="s">
        <v>65</v>
      </c>
      <c r="G33" s="60" t="s">
        <v>65</v>
      </c>
      <c r="H33" s="60" t="s">
        <v>65</v>
      </c>
      <c r="I33" s="60" t="s">
        <v>65</v>
      </c>
    </row>
    <row r="34" spans="2:9" ht="28.8" x14ac:dyDescent="0.3">
      <c r="B34" s="151" t="s">
        <v>152</v>
      </c>
      <c r="C34" s="151"/>
      <c r="D34" s="151"/>
      <c r="E34" s="60" t="s">
        <v>65</v>
      </c>
      <c r="F34" s="60" t="s">
        <v>65</v>
      </c>
      <c r="G34" s="60" t="s">
        <v>65</v>
      </c>
      <c r="H34" s="69" t="s">
        <v>188</v>
      </c>
      <c r="I34" s="60" t="s">
        <v>65</v>
      </c>
    </row>
  </sheetData>
  <mergeCells count="21">
    <mergeCell ref="B34:D34"/>
    <mergeCell ref="B18:D18"/>
    <mergeCell ref="B19:D19"/>
    <mergeCell ref="B20:D20"/>
    <mergeCell ref="B21:D21"/>
    <mergeCell ref="B22:D22"/>
    <mergeCell ref="B23:D23"/>
    <mergeCell ref="B25:D25"/>
    <mergeCell ref="B26:D26"/>
    <mergeCell ref="B27:D27"/>
    <mergeCell ref="B28:C32"/>
    <mergeCell ref="B33:D33"/>
    <mergeCell ref="B7:I7"/>
    <mergeCell ref="B9:I9"/>
    <mergeCell ref="B17:D17"/>
    <mergeCell ref="B11:E11"/>
    <mergeCell ref="B12:D12"/>
    <mergeCell ref="B13:D13"/>
    <mergeCell ref="B14:D14"/>
    <mergeCell ref="B15:D15"/>
    <mergeCell ref="B16:D16"/>
  </mergeCells>
  <pageMargins left="0.7" right="0.7" top="0.75" bottom="0.75" header="0.3" footer="0.3"/>
  <pageSetup scale="55"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6"/>
  <sheetViews>
    <sheetView showGridLines="0" view="pageLayout" topLeftCell="A34" zoomScale="70" zoomScaleNormal="60" zoomScalePageLayoutView="70" workbookViewId="0">
      <selection activeCell="F55" sqref="F55:I55"/>
    </sheetView>
  </sheetViews>
  <sheetFormatPr baseColWidth="10" defaultColWidth="11.44140625" defaultRowHeight="13.2" x14ac:dyDescent="0.3"/>
  <cols>
    <col min="1" max="1" width="6.44140625" style="20" customWidth="1"/>
    <col min="2" max="2" width="12.88671875" style="20" customWidth="1"/>
    <col min="3" max="3" width="20.44140625" style="20" customWidth="1"/>
    <col min="4" max="4" width="24.44140625" style="20" customWidth="1"/>
    <col min="5" max="5" width="35.5546875" style="20" customWidth="1"/>
    <col min="6" max="9" width="14.6640625" style="20" customWidth="1"/>
    <col min="10" max="45" width="11.44140625" style="20"/>
    <col min="46" max="46" width="11.44140625" style="20" customWidth="1"/>
    <col min="47" max="16384" width="11.44140625" style="20"/>
  </cols>
  <sheetData>
    <row r="1" spans="1:9" x14ac:dyDescent="0.25">
      <c r="B1" s="21"/>
    </row>
    <row r="2" spans="1:9" x14ac:dyDescent="0.3">
      <c r="E2" s="22"/>
      <c r="F2" s="22"/>
    </row>
    <row r="3" spans="1:9" x14ac:dyDescent="0.3">
      <c r="E3" s="22"/>
      <c r="F3" s="23"/>
    </row>
    <row r="4" spans="1:9" x14ac:dyDescent="0.3">
      <c r="E4" s="22"/>
      <c r="F4" s="22"/>
    </row>
    <row r="6" spans="1:9" ht="15.6" x14ac:dyDescent="0.3">
      <c r="B6" s="116" t="s">
        <v>132</v>
      </c>
      <c r="C6" s="116"/>
      <c r="D6" s="116"/>
      <c r="E6" s="116"/>
      <c r="F6" s="116"/>
    </row>
    <row r="7" spans="1:9" ht="15" customHeight="1" thickBot="1" x14ac:dyDescent="0.35">
      <c r="B7" s="18"/>
      <c r="C7" s="18"/>
      <c r="D7" s="18"/>
      <c r="E7" s="18"/>
      <c r="F7" s="18"/>
    </row>
    <row r="8" spans="1:9" ht="16.2" thickBot="1" x14ac:dyDescent="0.35">
      <c r="B8" s="139" t="str">
        <f>+[2]FUENTES!C9</f>
        <v>Caldera Recuperadora</v>
      </c>
      <c r="C8" s="140"/>
      <c r="D8" s="140"/>
      <c r="E8" s="140"/>
      <c r="F8" s="140"/>
      <c r="G8" s="140"/>
      <c r="H8" s="140"/>
      <c r="I8" s="141"/>
    </row>
    <row r="9" spans="1:9" ht="15.6" x14ac:dyDescent="0.3">
      <c r="B9" s="18"/>
      <c r="C9" s="18"/>
      <c r="D9" s="18"/>
      <c r="E9" s="18"/>
      <c r="F9" s="18"/>
    </row>
    <row r="10" spans="1:9" ht="15" thickBot="1" x14ac:dyDescent="0.35">
      <c r="B10" s="186"/>
      <c r="C10" s="186"/>
      <c r="D10" s="186"/>
      <c r="E10" s="24"/>
      <c r="F10" s="25" t="s">
        <v>46</v>
      </c>
      <c r="G10" s="25" t="s">
        <v>1</v>
      </c>
      <c r="H10" s="25" t="s">
        <v>2</v>
      </c>
      <c r="I10" s="26" t="s">
        <v>0</v>
      </c>
    </row>
    <row r="11" spans="1:9" x14ac:dyDescent="0.25">
      <c r="A11" s="27"/>
      <c r="B11" s="187" t="s">
        <v>74</v>
      </c>
      <c r="C11" s="188"/>
      <c r="D11" s="188"/>
      <c r="E11" s="28" t="s">
        <v>75</v>
      </c>
      <c r="F11" s="189"/>
      <c r="G11" s="190"/>
      <c r="H11" s="190"/>
      <c r="I11" s="191"/>
    </row>
    <row r="12" spans="1:9" x14ac:dyDescent="0.25">
      <c r="A12" s="27"/>
      <c r="B12" s="181"/>
      <c r="C12" s="182"/>
      <c r="D12" s="182"/>
      <c r="E12" s="29" t="s">
        <v>76</v>
      </c>
      <c r="F12" s="183"/>
      <c r="G12" s="184"/>
      <c r="H12" s="184"/>
      <c r="I12" s="185"/>
    </row>
    <row r="13" spans="1:9" x14ac:dyDescent="0.25">
      <c r="A13" s="27"/>
      <c r="B13" s="181"/>
      <c r="C13" s="182"/>
      <c r="D13" s="182"/>
      <c r="E13" s="29" t="s">
        <v>77</v>
      </c>
      <c r="F13" s="183" t="s">
        <v>78</v>
      </c>
      <c r="G13" s="184"/>
      <c r="H13" s="184"/>
      <c r="I13" s="185"/>
    </row>
    <row r="14" spans="1:9" x14ac:dyDescent="0.25">
      <c r="A14" s="27"/>
      <c r="B14" s="181" t="s">
        <v>79</v>
      </c>
      <c r="C14" s="182"/>
      <c r="D14" s="182"/>
      <c r="E14" s="29" t="s">
        <v>80</v>
      </c>
      <c r="F14" s="78">
        <v>4</v>
      </c>
      <c r="G14" s="76">
        <v>4</v>
      </c>
      <c r="H14" s="76" t="s">
        <v>81</v>
      </c>
      <c r="I14" s="93">
        <v>4</v>
      </c>
    </row>
    <row r="15" spans="1:9" x14ac:dyDescent="0.25">
      <c r="A15" s="27"/>
      <c r="B15" s="181"/>
      <c r="C15" s="182"/>
      <c r="D15" s="182"/>
      <c r="E15" s="29" t="s">
        <v>82</v>
      </c>
      <c r="F15" s="78">
        <v>4</v>
      </c>
      <c r="G15" s="76">
        <v>4</v>
      </c>
      <c r="H15" s="76" t="s">
        <v>81</v>
      </c>
      <c r="I15" s="93">
        <v>4</v>
      </c>
    </row>
    <row r="16" spans="1:9" x14ac:dyDescent="0.25">
      <c r="A16" s="27"/>
      <c r="B16" s="155" t="s">
        <v>83</v>
      </c>
      <c r="C16" s="156"/>
      <c r="D16" s="157"/>
      <c r="E16" s="29" t="s">
        <v>84</v>
      </c>
      <c r="F16" s="192" t="s">
        <v>85</v>
      </c>
      <c r="G16" s="193"/>
      <c r="H16" s="193"/>
      <c r="I16" s="194"/>
    </row>
    <row r="17" spans="2:9" x14ac:dyDescent="0.25">
      <c r="B17" s="161"/>
      <c r="C17" s="162"/>
      <c r="D17" s="163"/>
      <c r="E17" s="29" t="s">
        <v>86</v>
      </c>
      <c r="F17" s="195"/>
      <c r="G17" s="196"/>
      <c r="H17" s="196"/>
      <c r="I17" s="197"/>
    </row>
    <row r="18" spans="2:9" x14ac:dyDescent="0.25">
      <c r="B18" s="155" t="s">
        <v>87</v>
      </c>
      <c r="C18" s="156"/>
      <c r="D18" s="157"/>
      <c r="E18" s="29" t="s">
        <v>88</v>
      </c>
      <c r="F18" s="78" t="s">
        <v>89</v>
      </c>
      <c r="G18" s="78" t="s">
        <v>89</v>
      </c>
      <c r="H18" s="94" t="s">
        <v>81</v>
      </c>
      <c r="I18" s="79" t="s">
        <v>89</v>
      </c>
    </row>
    <row r="19" spans="2:9" x14ac:dyDescent="0.25">
      <c r="B19" s="158"/>
      <c r="C19" s="159"/>
      <c r="D19" s="160"/>
      <c r="E19" s="29" t="s">
        <v>90</v>
      </c>
      <c r="F19" s="78">
        <v>4</v>
      </c>
      <c r="G19" s="78">
        <v>4</v>
      </c>
      <c r="H19" s="94" t="s">
        <v>81</v>
      </c>
      <c r="I19" s="79">
        <v>4</v>
      </c>
    </row>
    <row r="20" spans="2:9" x14ac:dyDescent="0.25">
      <c r="B20" s="161"/>
      <c r="C20" s="162"/>
      <c r="D20" s="163"/>
      <c r="E20" s="29" t="s">
        <v>91</v>
      </c>
      <c r="F20" s="78" t="s">
        <v>192</v>
      </c>
      <c r="G20" s="78" t="s">
        <v>192</v>
      </c>
      <c r="H20" s="94" t="s">
        <v>81</v>
      </c>
      <c r="I20" s="78" t="s">
        <v>192</v>
      </c>
    </row>
    <row r="21" spans="2:9" x14ac:dyDescent="0.25">
      <c r="B21" s="181" t="s">
        <v>92</v>
      </c>
      <c r="C21" s="182"/>
      <c r="D21" s="182"/>
      <c r="E21" s="29" t="s">
        <v>93</v>
      </c>
      <c r="F21" s="183"/>
      <c r="G21" s="184"/>
      <c r="H21" s="184"/>
      <c r="I21" s="185"/>
    </row>
    <row r="22" spans="2:9" x14ac:dyDescent="0.25">
      <c r="B22" s="181"/>
      <c r="C22" s="182"/>
      <c r="D22" s="182"/>
      <c r="E22" s="29" t="s">
        <v>94</v>
      </c>
      <c r="F22" s="183" t="s">
        <v>78</v>
      </c>
      <c r="G22" s="184"/>
      <c r="H22" s="184"/>
      <c r="I22" s="185"/>
    </row>
    <row r="23" spans="2:9" ht="18" customHeight="1" x14ac:dyDescent="0.25">
      <c r="B23" s="155" t="s">
        <v>95</v>
      </c>
      <c r="C23" s="156"/>
      <c r="D23" s="157"/>
      <c r="E23" s="30" t="s">
        <v>96</v>
      </c>
      <c r="F23" s="164" t="s">
        <v>181</v>
      </c>
      <c r="G23" s="165"/>
      <c r="H23" s="165"/>
      <c r="I23" s="166"/>
    </row>
    <row r="24" spans="2:9" ht="18" customHeight="1" x14ac:dyDescent="0.25">
      <c r="B24" s="158"/>
      <c r="C24" s="159"/>
      <c r="D24" s="160"/>
      <c r="E24" s="30" t="s">
        <v>97</v>
      </c>
      <c r="F24" s="167"/>
      <c r="G24" s="168"/>
      <c r="H24" s="168"/>
      <c r="I24" s="169"/>
    </row>
    <row r="25" spans="2:9" ht="18" customHeight="1" x14ac:dyDescent="0.25">
      <c r="B25" s="158"/>
      <c r="C25" s="159"/>
      <c r="D25" s="160"/>
      <c r="E25" s="30" t="s">
        <v>98</v>
      </c>
      <c r="F25" s="167"/>
      <c r="G25" s="168"/>
      <c r="H25" s="168"/>
      <c r="I25" s="169"/>
    </row>
    <row r="26" spans="2:9" ht="18" customHeight="1" x14ac:dyDescent="0.25">
      <c r="B26" s="161"/>
      <c r="C26" s="162"/>
      <c r="D26" s="163"/>
      <c r="E26" s="30" t="s">
        <v>99</v>
      </c>
      <c r="F26" s="170"/>
      <c r="G26" s="171"/>
      <c r="H26" s="171"/>
      <c r="I26" s="172"/>
    </row>
    <row r="27" spans="2:9" ht="56.25" customHeight="1" x14ac:dyDescent="0.25">
      <c r="B27" s="155" t="s">
        <v>100</v>
      </c>
      <c r="C27" s="156"/>
      <c r="D27" s="157"/>
      <c r="E27" s="29" t="s">
        <v>101</v>
      </c>
      <c r="F27" s="176" t="s">
        <v>191</v>
      </c>
      <c r="G27" s="177"/>
      <c r="H27" s="177"/>
      <c r="I27" s="178"/>
    </row>
    <row r="28" spans="2:9" ht="42" customHeight="1" x14ac:dyDescent="0.25">
      <c r="B28" s="158"/>
      <c r="C28" s="159"/>
      <c r="D28" s="160"/>
      <c r="E28" s="29" t="s">
        <v>102</v>
      </c>
      <c r="F28" s="176" t="s">
        <v>189</v>
      </c>
      <c r="G28" s="177"/>
      <c r="H28" s="177"/>
      <c r="I28" s="178"/>
    </row>
    <row r="29" spans="2:9" ht="13.8" thickBot="1" x14ac:dyDescent="0.3">
      <c r="B29" s="173"/>
      <c r="C29" s="174"/>
      <c r="D29" s="175"/>
      <c r="E29" s="31" t="s">
        <v>103</v>
      </c>
      <c r="F29" s="179" t="s">
        <v>104</v>
      </c>
      <c r="G29" s="179"/>
      <c r="H29" s="179"/>
      <c r="I29" s="180"/>
    </row>
    <row r="30" spans="2:9" ht="13.8" thickBot="1" x14ac:dyDescent="0.3">
      <c r="B30" s="70" t="s">
        <v>105</v>
      </c>
      <c r="C30" s="71"/>
      <c r="D30" s="72"/>
      <c r="E30" s="31" t="s">
        <v>106</v>
      </c>
    </row>
    <row r="31" spans="2:9" ht="13.8" thickBot="1" x14ac:dyDescent="0.3">
      <c r="B31" s="73" t="s">
        <v>178</v>
      </c>
      <c r="C31" s="74"/>
      <c r="D31" s="75"/>
      <c r="E31" s="31" t="s">
        <v>179</v>
      </c>
    </row>
    <row r="35" spans="1:9" ht="13.8" thickBot="1" x14ac:dyDescent="0.35"/>
    <row r="36" spans="1:9" ht="16.2" thickBot="1" x14ac:dyDescent="0.35">
      <c r="B36" s="139" t="str">
        <f>+[2]FUENTES!D9</f>
        <v>Caldera de Poder</v>
      </c>
      <c r="C36" s="140"/>
      <c r="D36" s="140"/>
      <c r="E36" s="140"/>
      <c r="F36" s="140"/>
      <c r="G36" s="140"/>
      <c r="H36" s="140"/>
      <c r="I36" s="141"/>
    </row>
    <row r="37" spans="1:9" ht="15.6" x14ac:dyDescent="0.3">
      <c r="B37" s="18"/>
      <c r="C37" s="18"/>
      <c r="D37" s="18"/>
      <c r="E37" s="18"/>
      <c r="F37" s="18"/>
    </row>
    <row r="38" spans="1:9" ht="15" thickBot="1" x14ac:dyDescent="0.35">
      <c r="A38" s="27"/>
      <c r="B38" s="186"/>
      <c r="C38" s="186"/>
      <c r="D38" s="186"/>
      <c r="E38" s="24"/>
      <c r="F38" s="25" t="s">
        <v>46</v>
      </c>
      <c r="G38" s="25" t="s">
        <v>1</v>
      </c>
      <c r="H38" s="25" t="s">
        <v>2</v>
      </c>
      <c r="I38" s="26" t="s">
        <v>0</v>
      </c>
    </row>
    <row r="39" spans="1:9" x14ac:dyDescent="0.25">
      <c r="A39" s="27"/>
      <c r="B39" s="187" t="s">
        <v>74</v>
      </c>
      <c r="C39" s="188"/>
      <c r="D39" s="188"/>
      <c r="E39" s="28" t="s">
        <v>75</v>
      </c>
      <c r="F39" s="189"/>
      <c r="G39" s="190"/>
      <c r="H39" s="190"/>
      <c r="I39" s="191"/>
    </row>
    <row r="40" spans="1:9" x14ac:dyDescent="0.25">
      <c r="A40" s="27"/>
      <c r="B40" s="181"/>
      <c r="C40" s="182"/>
      <c r="D40" s="182"/>
      <c r="E40" s="29" t="s">
        <v>76</v>
      </c>
      <c r="F40" s="183"/>
      <c r="G40" s="184"/>
      <c r="H40" s="184"/>
      <c r="I40" s="185"/>
    </row>
    <row r="41" spans="1:9" x14ac:dyDescent="0.25">
      <c r="A41" s="27"/>
      <c r="B41" s="181"/>
      <c r="C41" s="182"/>
      <c r="D41" s="182"/>
      <c r="E41" s="29" t="s">
        <v>77</v>
      </c>
      <c r="F41" s="183" t="s">
        <v>78</v>
      </c>
      <c r="G41" s="184"/>
      <c r="H41" s="184"/>
      <c r="I41" s="185"/>
    </row>
    <row r="42" spans="1:9" x14ac:dyDescent="0.25">
      <c r="A42" s="27"/>
      <c r="B42" s="181" t="s">
        <v>79</v>
      </c>
      <c r="C42" s="182"/>
      <c r="D42" s="182"/>
      <c r="E42" s="29" t="s">
        <v>80</v>
      </c>
      <c r="F42" s="78">
        <v>4</v>
      </c>
      <c r="G42" s="76">
        <v>4</v>
      </c>
      <c r="H42" s="76" t="s">
        <v>81</v>
      </c>
      <c r="I42" s="76" t="s">
        <v>65</v>
      </c>
    </row>
    <row r="43" spans="1:9" x14ac:dyDescent="0.25">
      <c r="A43" s="27"/>
      <c r="B43" s="181"/>
      <c r="C43" s="182"/>
      <c r="D43" s="182"/>
      <c r="E43" s="29" t="s">
        <v>82</v>
      </c>
      <c r="F43" s="78">
        <v>4</v>
      </c>
      <c r="G43" s="76">
        <v>4</v>
      </c>
      <c r="H43" s="76" t="s">
        <v>81</v>
      </c>
      <c r="I43" s="76" t="s">
        <v>65</v>
      </c>
    </row>
    <row r="44" spans="1:9" x14ac:dyDescent="0.25">
      <c r="B44" s="155" t="s">
        <v>83</v>
      </c>
      <c r="C44" s="156"/>
      <c r="D44" s="157"/>
      <c r="E44" s="29" t="s">
        <v>84</v>
      </c>
      <c r="F44" s="192" t="s">
        <v>85</v>
      </c>
      <c r="G44" s="193"/>
      <c r="H44" s="193"/>
      <c r="I44" s="194"/>
    </row>
    <row r="45" spans="1:9" x14ac:dyDescent="0.25">
      <c r="B45" s="161"/>
      <c r="C45" s="162"/>
      <c r="D45" s="163"/>
      <c r="E45" s="29" t="s">
        <v>86</v>
      </c>
      <c r="F45" s="195"/>
      <c r="G45" s="196"/>
      <c r="H45" s="196"/>
      <c r="I45" s="197"/>
    </row>
    <row r="46" spans="1:9" x14ac:dyDescent="0.25">
      <c r="B46" s="155" t="s">
        <v>87</v>
      </c>
      <c r="C46" s="156"/>
      <c r="D46" s="157"/>
      <c r="E46" s="29" t="s">
        <v>88</v>
      </c>
      <c r="F46" s="29" t="s">
        <v>89</v>
      </c>
      <c r="G46" s="29" t="s">
        <v>89</v>
      </c>
      <c r="H46" s="77" t="s">
        <v>81</v>
      </c>
      <c r="I46" s="65" t="s">
        <v>89</v>
      </c>
    </row>
    <row r="47" spans="1:9" x14ac:dyDescent="0.25">
      <c r="B47" s="158"/>
      <c r="C47" s="159"/>
      <c r="D47" s="160"/>
      <c r="E47" s="29" t="s">
        <v>90</v>
      </c>
      <c r="F47" s="78">
        <v>4</v>
      </c>
      <c r="G47" s="78">
        <v>4</v>
      </c>
      <c r="H47" s="94" t="s">
        <v>81</v>
      </c>
      <c r="I47" s="78">
        <v>4</v>
      </c>
    </row>
    <row r="48" spans="1:9" x14ac:dyDescent="0.25">
      <c r="B48" s="161"/>
      <c r="C48" s="162"/>
      <c r="D48" s="163"/>
      <c r="E48" s="29" t="s">
        <v>91</v>
      </c>
      <c r="F48" s="78" t="s">
        <v>192</v>
      </c>
      <c r="G48" s="78" t="s">
        <v>192</v>
      </c>
      <c r="H48" s="94" t="s">
        <v>81</v>
      </c>
      <c r="I48" s="78" t="s">
        <v>192</v>
      </c>
    </row>
    <row r="49" spans="2:9" x14ac:dyDescent="0.25">
      <c r="B49" s="181" t="s">
        <v>92</v>
      </c>
      <c r="C49" s="182"/>
      <c r="D49" s="182"/>
      <c r="E49" s="29" t="s">
        <v>93</v>
      </c>
      <c r="F49" s="183"/>
      <c r="G49" s="184"/>
      <c r="H49" s="184"/>
      <c r="I49" s="185"/>
    </row>
    <row r="50" spans="2:9" x14ac:dyDescent="0.25">
      <c r="B50" s="181"/>
      <c r="C50" s="182"/>
      <c r="D50" s="182"/>
      <c r="E50" s="29" t="s">
        <v>94</v>
      </c>
      <c r="F50" s="183" t="s">
        <v>78</v>
      </c>
      <c r="G50" s="184"/>
      <c r="H50" s="184"/>
      <c r="I50" s="185"/>
    </row>
    <row r="51" spans="2:9" ht="17.25" customHeight="1" x14ac:dyDescent="0.25">
      <c r="B51" s="155" t="s">
        <v>95</v>
      </c>
      <c r="C51" s="156"/>
      <c r="D51" s="157"/>
      <c r="E51" s="30" t="s">
        <v>96</v>
      </c>
      <c r="F51" s="164" t="s">
        <v>182</v>
      </c>
      <c r="G51" s="165"/>
      <c r="H51" s="165"/>
      <c r="I51" s="166"/>
    </row>
    <row r="52" spans="2:9" ht="17.25" customHeight="1" x14ac:dyDescent="0.25">
      <c r="B52" s="158"/>
      <c r="C52" s="159"/>
      <c r="D52" s="160"/>
      <c r="E52" s="30" t="s">
        <v>97</v>
      </c>
      <c r="F52" s="167"/>
      <c r="G52" s="168"/>
      <c r="H52" s="168"/>
      <c r="I52" s="169"/>
    </row>
    <row r="53" spans="2:9" ht="17.25" customHeight="1" x14ac:dyDescent="0.25">
      <c r="B53" s="158"/>
      <c r="C53" s="159"/>
      <c r="D53" s="160"/>
      <c r="E53" s="30" t="s">
        <v>98</v>
      </c>
      <c r="F53" s="167"/>
      <c r="G53" s="168"/>
      <c r="H53" s="168"/>
      <c r="I53" s="169"/>
    </row>
    <row r="54" spans="2:9" ht="17.25" customHeight="1" x14ac:dyDescent="0.25">
      <c r="B54" s="161"/>
      <c r="C54" s="162"/>
      <c r="D54" s="163"/>
      <c r="E54" s="30" t="s">
        <v>99</v>
      </c>
      <c r="F54" s="170"/>
      <c r="G54" s="171"/>
      <c r="H54" s="171"/>
      <c r="I54" s="172"/>
    </row>
    <row r="55" spans="2:9" ht="63.75" customHeight="1" x14ac:dyDescent="0.25">
      <c r="B55" s="155" t="s">
        <v>100</v>
      </c>
      <c r="C55" s="156"/>
      <c r="D55" s="157"/>
      <c r="E55" s="94" t="s">
        <v>101</v>
      </c>
      <c r="F55" s="176" t="s">
        <v>190</v>
      </c>
      <c r="G55" s="177"/>
      <c r="H55" s="177"/>
      <c r="I55" s="178"/>
    </row>
    <row r="56" spans="2:9" ht="43.5" customHeight="1" x14ac:dyDescent="0.25">
      <c r="B56" s="158"/>
      <c r="C56" s="159"/>
      <c r="D56" s="160"/>
      <c r="E56" s="94" t="s">
        <v>102</v>
      </c>
      <c r="F56" s="176" t="s">
        <v>189</v>
      </c>
      <c r="G56" s="177"/>
      <c r="H56" s="177"/>
      <c r="I56" s="178"/>
    </row>
    <row r="57" spans="2:9" ht="13.8" thickBot="1" x14ac:dyDescent="0.3">
      <c r="B57" s="173"/>
      <c r="C57" s="174"/>
      <c r="D57" s="175"/>
      <c r="E57" s="31" t="s">
        <v>103</v>
      </c>
      <c r="F57" s="179" t="s">
        <v>104</v>
      </c>
      <c r="G57" s="179"/>
      <c r="H57" s="179"/>
      <c r="I57" s="180"/>
    </row>
    <row r="58" spans="2:9" ht="13.8" thickBot="1" x14ac:dyDescent="0.3">
      <c r="B58" s="70" t="s">
        <v>105</v>
      </c>
      <c r="C58" s="71"/>
      <c r="D58" s="72"/>
      <c r="E58" s="31" t="s">
        <v>106</v>
      </c>
    </row>
    <row r="59" spans="2:9" ht="13.8" thickBot="1" x14ac:dyDescent="0.3">
      <c r="B59" s="73" t="s">
        <v>178</v>
      </c>
      <c r="C59" s="74"/>
      <c r="D59" s="75"/>
      <c r="E59" s="31" t="s">
        <v>180</v>
      </c>
    </row>
    <row r="77" ht="12.75" customHeight="1" x14ac:dyDescent="0.3"/>
    <row r="82" ht="12.75" customHeight="1" x14ac:dyDescent="0.3"/>
    <row r="104" ht="12.75" customHeight="1" x14ac:dyDescent="0.3"/>
    <row r="108" ht="27.75" customHeight="1" x14ac:dyDescent="0.3"/>
    <row r="109" ht="12.75" customHeight="1" x14ac:dyDescent="0.3"/>
    <row r="131" ht="12.75" customHeight="1" x14ac:dyDescent="0.3"/>
    <row r="135" ht="12.75" customHeight="1" x14ac:dyDescent="0.3"/>
    <row r="136" ht="12.75" customHeight="1" x14ac:dyDescent="0.3"/>
  </sheetData>
  <mergeCells count="41">
    <mergeCell ref="B6:F6"/>
    <mergeCell ref="B8:I8"/>
    <mergeCell ref="B10:D10"/>
    <mergeCell ref="B11:D13"/>
    <mergeCell ref="F11:I11"/>
    <mergeCell ref="F12:I12"/>
    <mergeCell ref="F13:I13"/>
    <mergeCell ref="F29:I29"/>
    <mergeCell ref="B14:D15"/>
    <mergeCell ref="B16:D17"/>
    <mergeCell ref="F16:I16"/>
    <mergeCell ref="F17:I17"/>
    <mergeCell ref="B18:D20"/>
    <mergeCell ref="B21:D22"/>
    <mergeCell ref="F21:I21"/>
    <mergeCell ref="F22:I22"/>
    <mergeCell ref="B23:D26"/>
    <mergeCell ref="F23:I26"/>
    <mergeCell ref="B27:D29"/>
    <mergeCell ref="F27:I27"/>
    <mergeCell ref="F28:I28"/>
    <mergeCell ref="B49:D50"/>
    <mergeCell ref="F49:I49"/>
    <mergeCell ref="F50:I50"/>
    <mergeCell ref="B36:I36"/>
    <mergeCell ref="B38:D38"/>
    <mergeCell ref="B39:D41"/>
    <mergeCell ref="F39:I39"/>
    <mergeCell ref="F40:I40"/>
    <mergeCell ref="F41:I41"/>
    <mergeCell ref="B42:D43"/>
    <mergeCell ref="B44:D45"/>
    <mergeCell ref="F44:I44"/>
    <mergeCell ref="F45:I45"/>
    <mergeCell ref="B46:D48"/>
    <mergeCell ref="B51:D54"/>
    <mergeCell ref="F51:I54"/>
    <mergeCell ref="B55:D57"/>
    <mergeCell ref="F55:I55"/>
    <mergeCell ref="F56:I56"/>
    <mergeCell ref="F57:I57"/>
  </mergeCells>
  <dataValidations count="2">
    <dataValidation type="list" allowBlank="1" showInputMessage="1" showErrorMessage="1" sqref="F17 F45">
      <formula1>"Diseño,Otro"</formula1>
    </dataValidation>
    <dataValidation type="list" allowBlank="1" showInputMessage="1" showErrorMessage="1" sqref="F16 F44">
      <formula1>"CRPC, Otro"</formula1>
    </dataValidation>
  </dataValidations>
  <printOptions horizontalCentered="1"/>
  <pageMargins left="0.39370078740157483" right="0.39370078740157483" top="0.27559055118110237" bottom="0.70866141732283472" header="0" footer="0"/>
  <pageSetup scale="6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5"/>
  <sheetViews>
    <sheetView showGridLines="0" tabSelected="1" view="pageBreakPreview" topLeftCell="A82" zoomScale="85" zoomScaleNormal="85" zoomScaleSheetLayoutView="85" zoomScalePageLayoutView="70" workbookViewId="0">
      <selection activeCell="G91" sqref="G91"/>
    </sheetView>
  </sheetViews>
  <sheetFormatPr baseColWidth="10" defaultColWidth="11.5546875" defaultRowHeight="13.8" x14ac:dyDescent="0.25"/>
  <cols>
    <col min="1" max="1" width="11.5546875" style="33"/>
    <col min="2" max="2" width="42.88671875" style="33" customWidth="1"/>
    <col min="3" max="3" width="31.6640625" style="33" customWidth="1"/>
    <col min="4" max="4" width="13.5546875" style="33" customWidth="1"/>
    <col min="5" max="8" width="17.6640625" style="33" customWidth="1"/>
    <col min="9" max="16384" width="11.5546875" style="33"/>
  </cols>
  <sheetData>
    <row r="1" spans="2:8" x14ac:dyDescent="0.25">
      <c r="B1" s="32"/>
      <c r="D1" s="32"/>
      <c r="E1" s="32"/>
      <c r="F1" s="32"/>
      <c r="G1" s="32"/>
    </row>
    <row r="2" spans="2:8" x14ac:dyDescent="0.25">
      <c r="B2" s="32"/>
      <c r="C2" s="32"/>
      <c r="D2" s="32"/>
      <c r="E2" s="32"/>
      <c r="F2" s="34"/>
      <c r="G2" s="34"/>
    </row>
    <row r="3" spans="2:8" x14ac:dyDescent="0.25">
      <c r="B3" s="32"/>
      <c r="C3" s="32"/>
      <c r="D3" s="32"/>
      <c r="E3" s="32"/>
      <c r="F3" s="35"/>
      <c r="G3" s="34"/>
    </row>
    <row r="4" spans="2:8" x14ac:dyDescent="0.25">
      <c r="B4" s="32"/>
      <c r="C4" s="32"/>
      <c r="D4" s="32"/>
      <c r="E4" s="32"/>
      <c r="F4" s="34"/>
      <c r="G4" s="34"/>
    </row>
    <row r="5" spans="2:8" x14ac:dyDescent="0.25">
      <c r="B5" s="32"/>
      <c r="C5" s="32"/>
      <c r="D5" s="32"/>
      <c r="E5" s="32"/>
      <c r="F5" s="34"/>
      <c r="G5" s="34"/>
    </row>
    <row r="6" spans="2:8" x14ac:dyDescent="0.25">
      <c r="B6" s="32"/>
      <c r="C6" s="32"/>
      <c r="D6" s="32"/>
      <c r="E6" s="32"/>
      <c r="F6" s="34"/>
      <c r="G6" s="34"/>
    </row>
    <row r="7" spans="2:8" x14ac:dyDescent="0.25">
      <c r="B7" s="226" t="s">
        <v>131</v>
      </c>
      <c r="C7" s="226"/>
      <c r="D7" s="38"/>
      <c r="E7" s="38"/>
      <c r="F7" s="38"/>
      <c r="G7" s="39"/>
      <c r="H7" s="40"/>
    </row>
    <row r="8" spans="2:8" ht="14.4" thickBot="1" x14ac:dyDescent="0.3">
      <c r="B8" s="41"/>
      <c r="C8" s="41"/>
      <c r="D8" s="38"/>
      <c r="E8" s="38"/>
      <c r="F8" s="38"/>
      <c r="G8" s="39"/>
      <c r="H8" s="40"/>
    </row>
    <row r="9" spans="2:8" ht="14.4" thickBot="1" x14ac:dyDescent="0.3">
      <c r="B9" s="218" t="str">
        <f>+[2]FUENTES!C9</f>
        <v>Caldera Recuperadora</v>
      </c>
      <c r="C9" s="219"/>
      <c r="D9" s="220"/>
      <c r="E9" s="38"/>
      <c r="F9" s="38"/>
      <c r="G9" s="39"/>
      <c r="H9" s="40"/>
    </row>
    <row r="10" spans="2:8" x14ac:dyDescent="0.25">
      <c r="B10" s="42" t="s">
        <v>107</v>
      </c>
      <c r="C10" s="43"/>
      <c r="D10" s="43"/>
      <c r="E10" s="38"/>
      <c r="F10" s="38"/>
      <c r="G10" s="39"/>
      <c r="H10" s="40"/>
    </row>
    <row r="11" spans="2:8" x14ac:dyDescent="0.25">
      <c r="B11" s="44"/>
      <c r="C11" s="11"/>
      <c r="D11" s="11"/>
      <c r="E11" s="11"/>
      <c r="F11" s="11"/>
      <c r="G11" s="11"/>
      <c r="H11" s="40"/>
    </row>
    <row r="12" spans="2:8" ht="46.5" customHeight="1" x14ac:dyDescent="0.25">
      <c r="B12" s="45" t="s">
        <v>108</v>
      </c>
      <c r="C12" s="216" t="s">
        <v>193</v>
      </c>
      <c r="D12" s="217"/>
      <c r="E12" s="11"/>
      <c r="F12" s="11"/>
      <c r="G12" s="11"/>
      <c r="H12" s="40"/>
    </row>
    <row r="13" spans="2:8" ht="40.950000000000003" customHeight="1" x14ac:dyDescent="0.25">
      <c r="B13" s="45" t="s">
        <v>109</v>
      </c>
      <c r="C13" s="227" t="s">
        <v>104</v>
      </c>
      <c r="D13" s="228"/>
      <c r="E13" s="11"/>
      <c r="F13" s="11"/>
      <c r="G13" s="11"/>
      <c r="H13" s="40"/>
    </row>
    <row r="14" spans="2:8" x14ac:dyDescent="0.25">
      <c r="B14" s="221" t="s">
        <v>110</v>
      </c>
      <c r="C14" s="46" t="s">
        <v>111</v>
      </c>
      <c r="D14" s="12" t="s">
        <v>104</v>
      </c>
      <c r="E14" s="11"/>
      <c r="F14" s="11"/>
      <c r="G14" s="11"/>
      <c r="H14" s="40"/>
    </row>
    <row r="15" spans="2:8" x14ac:dyDescent="0.25">
      <c r="B15" s="221"/>
      <c r="C15" s="46" t="s">
        <v>112</v>
      </c>
      <c r="D15" s="12" t="s">
        <v>104</v>
      </c>
      <c r="E15" s="11"/>
      <c r="F15" s="11"/>
      <c r="G15" s="11"/>
      <c r="H15" s="40"/>
    </row>
    <row r="16" spans="2:8" x14ac:dyDescent="0.25">
      <c r="B16" s="221"/>
      <c r="C16" s="46" t="s">
        <v>97</v>
      </c>
      <c r="D16" s="12" t="s">
        <v>104</v>
      </c>
      <c r="E16" s="11"/>
      <c r="F16" s="11"/>
      <c r="G16" s="11"/>
      <c r="H16" s="40"/>
    </row>
    <row r="17" spans="1:8" x14ac:dyDescent="0.25">
      <c r="B17" s="221"/>
      <c r="C17" s="46" t="s">
        <v>98</v>
      </c>
      <c r="D17" s="12" t="s">
        <v>104</v>
      </c>
      <c r="E17" s="11"/>
      <c r="F17" s="11"/>
      <c r="G17" s="11"/>
      <c r="H17" s="40"/>
    </row>
    <row r="18" spans="1:8" x14ac:dyDescent="0.25">
      <c r="B18" s="221"/>
      <c r="C18" s="46" t="s">
        <v>113</v>
      </c>
      <c r="D18" s="12" t="s">
        <v>104</v>
      </c>
      <c r="E18" s="11"/>
      <c r="F18" s="11"/>
      <c r="G18" s="11"/>
      <c r="H18" s="40"/>
    </row>
    <row r="19" spans="1:8" x14ac:dyDescent="0.25">
      <c r="B19" s="221"/>
      <c r="C19" s="46" t="s">
        <v>114</v>
      </c>
      <c r="D19" s="12" t="s">
        <v>104</v>
      </c>
      <c r="E19" s="11"/>
      <c r="F19" s="11"/>
      <c r="G19" s="11"/>
      <c r="H19" s="40"/>
    </row>
    <row r="20" spans="1:8" ht="30" customHeight="1" x14ac:dyDescent="0.25">
      <c r="B20" s="45" t="s">
        <v>115</v>
      </c>
      <c r="C20" s="201" t="s">
        <v>194</v>
      </c>
      <c r="D20" s="202"/>
      <c r="E20" s="11"/>
      <c r="F20" s="11"/>
      <c r="G20" s="11"/>
      <c r="H20" s="40"/>
    </row>
    <row r="21" spans="1:8" ht="42" customHeight="1" x14ac:dyDescent="0.25">
      <c r="B21" s="47" t="s">
        <v>116</v>
      </c>
      <c r="C21" s="216" t="s">
        <v>117</v>
      </c>
      <c r="D21" s="217"/>
      <c r="E21" s="11"/>
      <c r="F21" s="11"/>
      <c r="G21" s="11"/>
      <c r="H21" s="40"/>
    </row>
    <row r="22" spans="1:8" ht="33.6" customHeight="1" x14ac:dyDescent="0.25">
      <c r="B22" s="48" t="s">
        <v>118</v>
      </c>
      <c r="C22" s="203">
        <v>10200401</v>
      </c>
      <c r="D22" s="204"/>
      <c r="E22" s="11"/>
      <c r="F22" s="11"/>
      <c r="G22" s="11"/>
      <c r="H22" s="40"/>
    </row>
    <row r="23" spans="1:8" ht="33.6" customHeight="1" x14ac:dyDescent="0.25">
      <c r="B23" s="49" t="s">
        <v>119</v>
      </c>
      <c r="C23" s="222" t="s">
        <v>120</v>
      </c>
      <c r="D23" s="222"/>
      <c r="E23" s="11"/>
      <c r="F23" s="11"/>
      <c r="G23" s="11"/>
      <c r="H23" s="40"/>
    </row>
    <row r="24" spans="1:8" ht="12" customHeight="1" x14ac:dyDescent="0.25">
      <c r="A24" s="36"/>
      <c r="B24" s="50"/>
      <c r="C24" s="50"/>
      <c r="D24" s="50"/>
      <c r="E24" s="11"/>
      <c r="F24" s="11"/>
      <c r="G24" s="11"/>
      <c r="H24" s="40"/>
    </row>
    <row r="25" spans="1:8" x14ac:dyDescent="0.25">
      <c r="B25" s="223"/>
      <c r="C25" s="223"/>
      <c r="D25" s="223"/>
      <c r="E25" s="51" t="s">
        <v>46</v>
      </c>
      <c r="F25" s="51" t="s">
        <v>1</v>
      </c>
      <c r="G25" s="52" t="s">
        <v>0</v>
      </c>
      <c r="H25" s="40"/>
    </row>
    <row r="26" spans="1:8" x14ac:dyDescent="0.25">
      <c r="B26" s="221" t="s">
        <v>121</v>
      </c>
      <c r="C26" s="221"/>
      <c r="D26" s="221"/>
      <c r="E26" s="53" t="str">
        <f>+VLOOKUP(C22,'[3]Hoja1 (2)'!$A$1:$G$113,4,0)</f>
        <v>0.00676*PET6</v>
      </c>
      <c r="F26" s="53" t="str">
        <f>+VLOOKUP(C22,'[3]Hoja1 (2)'!$A$1:$G$113,2,0)</f>
        <v>0.02364*PET6</v>
      </c>
      <c r="G26" s="53" t="str">
        <f>+VLOOKUP(C22,'[3]Hoja1 (2)'!$A$1:$G$113,5,0)</f>
        <v>0.00181*PET6</v>
      </c>
      <c r="H26" s="40"/>
    </row>
    <row r="27" spans="1:8" x14ac:dyDescent="0.25">
      <c r="B27" s="198" t="s">
        <v>122</v>
      </c>
      <c r="C27" s="199"/>
      <c r="D27" s="200"/>
      <c r="E27" s="53" t="str">
        <f>+VLOOKUP(C23,[4]Hoja1!$B$1:$F$24,3,0)</f>
        <v>N/A</v>
      </c>
      <c r="F27" s="53" t="str">
        <f>+VLOOKUP(C23,[4]Hoja1!$B$1:$F$24,4,0)</f>
        <v>N/A</v>
      </c>
      <c r="G27" s="53">
        <f>+VLOOKUP(C23,[4]Hoja1!$B$1:$F$24,2,0)</f>
        <v>98</v>
      </c>
      <c r="H27" s="40"/>
    </row>
    <row r="28" spans="1:8" x14ac:dyDescent="0.25">
      <c r="B28" s="11"/>
      <c r="C28" s="11"/>
      <c r="D28" s="11"/>
      <c r="E28" s="11"/>
      <c r="F28" s="11"/>
      <c r="G28" s="11"/>
      <c r="H28" s="40"/>
    </row>
    <row r="29" spans="1:8" x14ac:dyDescent="0.25">
      <c r="B29" s="81"/>
      <c r="C29" s="81"/>
      <c r="D29" s="81"/>
      <c r="E29" s="81"/>
      <c r="F29" s="81"/>
      <c r="G29" s="81"/>
      <c r="H29" s="40"/>
    </row>
    <row r="30" spans="1:8" x14ac:dyDescent="0.25">
      <c r="B30" s="81"/>
      <c r="C30" s="81"/>
      <c r="D30" s="81"/>
      <c r="E30" s="81"/>
      <c r="F30" s="81"/>
      <c r="G30" s="81"/>
      <c r="H30" s="40"/>
    </row>
    <row r="31" spans="1:8" ht="38.25" customHeight="1" x14ac:dyDescent="0.25">
      <c r="B31" s="81"/>
      <c r="C31" s="81"/>
      <c r="D31" s="81"/>
      <c r="E31" s="81"/>
      <c r="F31" s="81"/>
      <c r="G31" s="81"/>
      <c r="H31" s="40"/>
    </row>
    <row r="32" spans="1:8" ht="22.5" customHeight="1" x14ac:dyDescent="0.25">
      <c r="B32" s="81"/>
      <c r="C32" s="81"/>
      <c r="D32" s="81"/>
      <c r="E32" s="81"/>
      <c r="F32" s="81"/>
      <c r="G32" s="81"/>
      <c r="H32" s="40"/>
    </row>
    <row r="33" spans="2:8" x14ac:dyDescent="0.25">
      <c r="B33" s="81"/>
      <c r="C33" s="81"/>
      <c r="D33" s="81"/>
      <c r="E33" s="81"/>
      <c r="F33" s="81"/>
      <c r="G33" s="81"/>
      <c r="H33" s="40"/>
    </row>
    <row r="34" spans="2:8" x14ac:dyDescent="0.25">
      <c r="B34" s="81"/>
      <c r="C34" s="81"/>
      <c r="D34" s="81"/>
      <c r="E34" s="81"/>
      <c r="F34" s="81"/>
      <c r="G34" s="81"/>
      <c r="H34" s="40"/>
    </row>
    <row r="35" spans="2:8" x14ac:dyDescent="0.25">
      <c r="B35" s="81"/>
      <c r="C35" s="81"/>
      <c r="D35" s="81"/>
      <c r="E35" s="81"/>
      <c r="F35" s="81"/>
      <c r="G35" s="81"/>
      <c r="H35" s="40"/>
    </row>
    <row r="36" spans="2:8" x14ac:dyDescent="0.25">
      <c r="B36" s="81"/>
      <c r="C36" s="81"/>
      <c r="D36" s="81"/>
      <c r="E36" s="81"/>
      <c r="F36" s="81"/>
      <c r="G36" s="81"/>
      <c r="H36" s="40"/>
    </row>
    <row r="37" spans="2:8" x14ac:dyDescent="0.25">
      <c r="B37" s="81"/>
      <c r="C37" s="81"/>
      <c r="D37" s="81"/>
      <c r="E37" s="81"/>
      <c r="F37" s="81"/>
      <c r="G37" s="81"/>
      <c r="H37" s="40"/>
    </row>
    <row r="38" spans="2:8" x14ac:dyDescent="0.25">
      <c r="B38" s="81"/>
      <c r="C38" s="81"/>
      <c r="D38" s="81"/>
      <c r="E38" s="81"/>
      <c r="F38" s="81"/>
      <c r="G38" s="81"/>
      <c r="H38" s="40"/>
    </row>
    <row r="39" spans="2:8" x14ac:dyDescent="0.25">
      <c r="B39" s="81"/>
      <c r="C39" s="81"/>
      <c r="D39" s="81"/>
      <c r="E39" s="81"/>
      <c r="F39" s="81"/>
      <c r="G39" s="81"/>
      <c r="H39" s="40"/>
    </row>
    <row r="40" spans="2:8" ht="38.25" customHeight="1" x14ac:dyDescent="0.25">
      <c r="B40" s="81"/>
      <c r="C40" s="81"/>
      <c r="D40" s="81"/>
      <c r="E40" s="81"/>
      <c r="F40" s="81"/>
      <c r="G40" s="81"/>
      <c r="H40" s="40"/>
    </row>
    <row r="41" spans="2:8" x14ac:dyDescent="0.25">
      <c r="B41" s="81"/>
      <c r="C41" s="81"/>
      <c r="D41" s="81"/>
      <c r="E41" s="81"/>
      <c r="F41" s="81"/>
      <c r="G41" s="81"/>
      <c r="H41" s="40"/>
    </row>
    <row r="42" spans="2:8" ht="13.95" customHeight="1" x14ac:dyDescent="0.25">
      <c r="B42" s="81"/>
      <c r="C42" s="81"/>
      <c r="D42" s="81"/>
      <c r="E42" s="81"/>
      <c r="F42" s="81"/>
      <c r="G42" s="81"/>
      <c r="H42" s="40"/>
    </row>
    <row r="43" spans="2:8" ht="13.95" customHeight="1" x14ac:dyDescent="0.25">
      <c r="B43" s="81"/>
      <c r="C43" s="81"/>
      <c r="D43" s="81"/>
      <c r="E43" s="81"/>
      <c r="F43" s="81"/>
      <c r="G43" s="81"/>
      <c r="H43" s="40"/>
    </row>
    <row r="44" spans="2:8" ht="14.4" customHeight="1" x14ac:dyDescent="0.25">
      <c r="B44" s="81"/>
      <c r="C44" s="81"/>
      <c r="D44" s="81"/>
      <c r="E44" s="81"/>
      <c r="F44" s="81"/>
      <c r="G44" s="81"/>
      <c r="H44" s="40"/>
    </row>
    <row r="45" spans="2:8" ht="13.95" customHeight="1" x14ac:dyDescent="0.25">
      <c r="B45" s="81"/>
      <c r="C45" s="81"/>
      <c r="D45" s="81"/>
      <c r="E45" s="81"/>
      <c r="F45" s="81"/>
      <c r="G45" s="81"/>
      <c r="H45" s="40"/>
    </row>
    <row r="46" spans="2:8" x14ac:dyDescent="0.25">
      <c r="B46" s="81"/>
      <c r="C46" s="81"/>
      <c r="D46" s="81"/>
      <c r="E46" s="81"/>
      <c r="F46" s="81"/>
      <c r="G46" s="81"/>
      <c r="H46" s="40"/>
    </row>
    <row r="47" spans="2:8" x14ac:dyDescent="0.25">
      <c r="B47" s="11"/>
      <c r="C47" s="11"/>
      <c r="D47" s="11"/>
      <c r="E47" s="11"/>
      <c r="F47" s="11"/>
      <c r="G47" s="11"/>
      <c r="H47" s="40"/>
    </row>
    <row r="48" spans="2:8" x14ac:dyDescent="0.25">
      <c r="B48" s="11"/>
      <c r="C48" s="11"/>
      <c r="D48" s="11"/>
      <c r="E48" s="11"/>
      <c r="F48" s="11"/>
      <c r="G48" s="11"/>
      <c r="H48" s="40"/>
    </row>
    <row r="49" spans="2:8" x14ac:dyDescent="0.25">
      <c r="B49" s="11"/>
      <c r="C49" s="11"/>
      <c r="D49" s="11"/>
      <c r="E49" s="11"/>
      <c r="F49" s="11"/>
      <c r="G49" s="11"/>
      <c r="H49" s="40"/>
    </row>
    <row r="50" spans="2:8" x14ac:dyDescent="0.25">
      <c r="B50" s="11"/>
      <c r="C50" s="11"/>
      <c r="D50" s="11"/>
      <c r="E50" s="11"/>
      <c r="F50" s="11"/>
      <c r="G50" s="11"/>
      <c r="H50" s="40"/>
    </row>
    <row r="51" spans="2:8" x14ac:dyDescent="0.25">
      <c r="B51" s="11"/>
      <c r="C51" s="11"/>
      <c r="D51" s="11"/>
      <c r="E51" s="11"/>
      <c r="F51" s="11"/>
      <c r="G51" s="11"/>
      <c r="H51" s="40"/>
    </row>
    <row r="52" spans="2:8" x14ac:dyDescent="0.25">
      <c r="B52" s="11"/>
      <c r="C52" s="11"/>
      <c r="D52" s="11"/>
      <c r="E52" s="11"/>
      <c r="F52" s="11"/>
      <c r="G52" s="11"/>
      <c r="H52" s="40"/>
    </row>
    <row r="53" spans="2:8" x14ac:dyDescent="0.25">
      <c r="B53" s="11"/>
      <c r="C53" s="11"/>
      <c r="D53" s="11"/>
      <c r="E53" s="11"/>
      <c r="F53" s="11"/>
      <c r="G53" s="11"/>
      <c r="H53" s="40"/>
    </row>
    <row r="54" spans="2:8" x14ac:dyDescent="0.25">
      <c r="B54" s="11"/>
      <c r="C54" s="11"/>
      <c r="D54" s="11"/>
      <c r="E54" s="11"/>
      <c r="F54" s="11"/>
      <c r="G54" s="11"/>
      <c r="H54" s="40"/>
    </row>
    <row r="55" spans="2:8" x14ac:dyDescent="0.25">
      <c r="B55" s="11"/>
      <c r="C55" s="11"/>
      <c r="D55" s="11"/>
      <c r="E55" s="11"/>
      <c r="F55" s="11"/>
      <c r="G55" s="11"/>
      <c r="H55" s="40"/>
    </row>
    <row r="56" spans="2:8" x14ac:dyDescent="0.25">
      <c r="B56" s="11"/>
      <c r="C56" s="11"/>
      <c r="D56" s="11"/>
      <c r="E56" s="11"/>
      <c r="F56" s="11"/>
      <c r="G56" s="11"/>
      <c r="H56" s="40"/>
    </row>
    <row r="57" spans="2:8" x14ac:dyDescent="0.25">
      <c r="B57" s="11"/>
      <c r="C57" s="11"/>
      <c r="D57" s="11"/>
      <c r="E57" s="11"/>
      <c r="F57" s="11"/>
      <c r="G57" s="11"/>
      <c r="H57" s="40"/>
    </row>
    <row r="58" spans="2:8" x14ac:dyDescent="0.25">
      <c r="B58" s="11"/>
      <c r="C58" s="11"/>
      <c r="D58" s="11"/>
      <c r="E58" s="11"/>
      <c r="F58" s="11"/>
      <c r="G58" s="11"/>
      <c r="H58" s="40"/>
    </row>
    <row r="59" spans="2:8" x14ac:dyDescent="0.25">
      <c r="B59" s="11"/>
      <c r="C59" s="11"/>
      <c r="D59" s="11"/>
      <c r="E59" s="11"/>
      <c r="F59" s="11"/>
      <c r="G59" s="11"/>
      <c r="H59" s="40"/>
    </row>
    <row r="60" spans="2:8" x14ac:dyDescent="0.25">
      <c r="B60" s="11"/>
      <c r="C60" s="11"/>
      <c r="D60" s="11"/>
      <c r="E60" s="11"/>
      <c r="F60" s="11"/>
      <c r="G60" s="11"/>
      <c r="H60" s="40"/>
    </row>
    <row r="61" spans="2:8" ht="14.4" thickBot="1" x14ac:dyDescent="0.3">
      <c r="B61" s="11"/>
      <c r="C61" s="11"/>
      <c r="D61" s="11"/>
      <c r="E61" s="11"/>
      <c r="F61" s="11"/>
      <c r="G61" s="11"/>
      <c r="H61" s="40"/>
    </row>
    <row r="62" spans="2:8" ht="38.25" customHeight="1" thickBot="1" x14ac:dyDescent="0.3">
      <c r="B62" s="218" t="str">
        <f>+[2]FUENTES!D9</f>
        <v>Caldera de Poder</v>
      </c>
      <c r="C62" s="219"/>
      <c r="D62" s="220"/>
      <c r="E62" s="38"/>
      <c r="F62" s="38"/>
      <c r="G62" s="39"/>
      <c r="H62" s="40"/>
    </row>
    <row r="63" spans="2:8" x14ac:dyDescent="0.25">
      <c r="B63" s="42" t="s">
        <v>107</v>
      </c>
      <c r="C63" s="43"/>
      <c r="D63" s="43"/>
      <c r="E63" s="38"/>
      <c r="F63" s="38"/>
      <c r="G63" s="39"/>
      <c r="H63" s="40"/>
    </row>
    <row r="64" spans="2:8" x14ac:dyDescent="0.25">
      <c r="B64" s="44"/>
      <c r="C64" s="11"/>
      <c r="D64" s="11"/>
      <c r="E64" s="11"/>
      <c r="F64" s="11"/>
      <c r="G64" s="11"/>
      <c r="H64" s="40"/>
    </row>
    <row r="65" spans="2:8" ht="50.25" customHeight="1" x14ac:dyDescent="0.25">
      <c r="B65" s="45" t="s">
        <v>108</v>
      </c>
      <c r="C65" s="216" t="s">
        <v>193</v>
      </c>
      <c r="D65" s="217"/>
      <c r="E65" s="11"/>
      <c r="F65" s="11"/>
      <c r="G65" s="11"/>
      <c r="H65" s="40"/>
    </row>
    <row r="66" spans="2:8" ht="20.399999999999999" x14ac:dyDescent="0.25">
      <c r="B66" s="45" t="s">
        <v>109</v>
      </c>
      <c r="C66" s="203" t="s">
        <v>104</v>
      </c>
      <c r="D66" s="204"/>
      <c r="E66" s="11"/>
      <c r="F66" s="11"/>
      <c r="G66" s="11"/>
      <c r="H66" s="40"/>
    </row>
    <row r="67" spans="2:8" x14ac:dyDescent="0.25">
      <c r="B67" s="221" t="s">
        <v>110</v>
      </c>
      <c r="C67" s="46" t="s">
        <v>111</v>
      </c>
      <c r="D67" s="80" t="s">
        <v>104</v>
      </c>
      <c r="E67" s="11"/>
      <c r="F67" s="11"/>
      <c r="G67" s="11"/>
      <c r="H67" s="40"/>
    </row>
    <row r="68" spans="2:8" x14ac:dyDescent="0.25">
      <c r="B68" s="221"/>
      <c r="C68" s="46" t="s">
        <v>112</v>
      </c>
      <c r="D68" s="80" t="s">
        <v>104</v>
      </c>
      <c r="E68" s="11"/>
      <c r="F68" s="11"/>
      <c r="G68" s="11"/>
      <c r="H68" s="40"/>
    </row>
    <row r="69" spans="2:8" x14ac:dyDescent="0.25">
      <c r="B69" s="221"/>
      <c r="C69" s="46" t="s">
        <v>97</v>
      </c>
      <c r="D69" s="80" t="s">
        <v>104</v>
      </c>
      <c r="E69" s="11"/>
      <c r="F69" s="11"/>
      <c r="G69" s="11"/>
      <c r="H69" s="40"/>
    </row>
    <row r="70" spans="2:8" ht="25.5" customHeight="1" x14ac:dyDescent="0.25">
      <c r="B70" s="221"/>
      <c r="C70" s="46" t="s">
        <v>98</v>
      </c>
      <c r="D70" s="80" t="s">
        <v>104</v>
      </c>
      <c r="E70" s="11"/>
      <c r="F70" s="11"/>
      <c r="G70" s="11"/>
      <c r="H70" s="40"/>
    </row>
    <row r="71" spans="2:8" ht="25.5" customHeight="1" x14ac:dyDescent="0.25">
      <c r="B71" s="221"/>
      <c r="C71" s="46" t="s">
        <v>113</v>
      </c>
      <c r="D71" s="80" t="s">
        <v>104</v>
      </c>
      <c r="E71" s="11"/>
      <c r="F71" s="11"/>
      <c r="G71" s="11"/>
      <c r="H71" s="40"/>
    </row>
    <row r="72" spans="2:8" ht="14.25" customHeight="1" x14ac:dyDescent="0.25">
      <c r="B72" s="221"/>
      <c r="C72" s="46" t="s">
        <v>114</v>
      </c>
      <c r="D72" s="80" t="s">
        <v>104</v>
      </c>
      <c r="E72" s="11"/>
      <c r="F72" s="11"/>
      <c r="G72" s="11"/>
      <c r="H72" s="40"/>
    </row>
    <row r="73" spans="2:8" ht="31.5" customHeight="1" x14ac:dyDescent="0.25">
      <c r="B73" s="45" t="s">
        <v>115</v>
      </c>
      <c r="C73" s="216" t="s">
        <v>194</v>
      </c>
      <c r="D73" s="217"/>
      <c r="E73" s="11"/>
      <c r="F73" s="11"/>
      <c r="G73" s="11"/>
      <c r="H73" s="40"/>
    </row>
    <row r="74" spans="2:8" ht="35.25" customHeight="1" x14ac:dyDescent="0.25">
      <c r="B74" s="47" t="s">
        <v>116</v>
      </c>
      <c r="C74" s="216" t="s">
        <v>117</v>
      </c>
      <c r="D74" s="217"/>
      <c r="E74" s="11"/>
      <c r="F74" s="11"/>
      <c r="G74" s="11"/>
      <c r="H74" s="40"/>
    </row>
    <row r="75" spans="2:8" ht="14.25" customHeight="1" x14ac:dyDescent="0.25">
      <c r="B75" s="48" t="s">
        <v>118</v>
      </c>
      <c r="C75" s="203">
        <v>10200401</v>
      </c>
      <c r="D75" s="204"/>
      <c r="E75" s="11"/>
      <c r="F75" s="11"/>
      <c r="G75" s="11"/>
      <c r="H75" s="40"/>
    </row>
    <row r="76" spans="2:8" ht="14.25" customHeight="1" x14ac:dyDescent="0.25">
      <c r="B76" s="49" t="s">
        <v>119</v>
      </c>
      <c r="C76" s="222" t="s">
        <v>120</v>
      </c>
      <c r="D76" s="222"/>
      <c r="E76" s="11"/>
      <c r="F76" s="11"/>
      <c r="G76" s="11"/>
      <c r="H76" s="40"/>
    </row>
    <row r="77" spans="2:8" ht="14.25" customHeight="1" x14ac:dyDescent="0.25">
      <c r="B77" s="50"/>
      <c r="C77" s="50"/>
      <c r="D77" s="50"/>
      <c r="E77" s="11"/>
      <c r="F77" s="11"/>
      <c r="G77" s="11"/>
      <c r="H77" s="40"/>
    </row>
    <row r="78" spans="2:8" x14ac:dyDescent="0.25">
      <c r="B78" s="223"/>
      <c r="C78" s="223"/>
      <c r="D78" s="223"/>
      <c r="E78" s="51" t="s">
        <v>46</v>
      </c>
      <c r="F78" s="51" t="s">
        <v>1</v>
      </c>
      <c r="G78" s="52" t="s">
        <v>0</v>
      </c>
      <c r="H78" s="40"/>
    </row>
    <row r="79" spans="2:8" ht="14.25" customHeight="1" x14ac:dyDescent="0.25">
      <c r="B79" s="221" t="s">
        <v>121</v>
      </c>
      <c r="C79" s="221"/>
      <c r="D79" s="221"/>
      <c r="E79" s="82" t="str">
        <f>+VLOOKUP(C75,'[3]Hoja1 (2)'!$A$1:$G$113,4,0)</f>
        <v>0.00676*PET6</v>
      </c>
      <c r="F79" s="82" t="str">
        <f>+VLOOKUP(C75,'[3]Hoja1 (2)'!$A$1:$G$113,2,0)</f>
        <v>0.02364*PET6</v>
      </c>
      <c r="G79" s="82" t="str">
        <f>+VLOOKUP(C75,'[3]Hoja1 (2)'!$A$1:$G$113,5,0)</f>
        <v>0.00181*PET6</v>
      </c>
      <c r="H79" s="40"/>
    </row>
    <row r="80" spans="2:8" ht="14.25" customHeight="1" x14ac:dyDescent="0.25">
      <c r="B80" s="198" t="s">
        <v>122</v>
      </c>
      <c r="C80" s="199"/>
      <c r="D80" s="200"/>
      <c r="E80" s="82" t="str">
        <f>+VLOOKUP(C76,[4]Hoja1!$B$1:$F$24,3,0)</f>
        <v>N/A</v>
      </c>
      <c r="F80" s="82" t="str">
        <f>+VLOOKUP(C76,[4]Hoja1!$B$1:$F$24,4,0)</f>
        <v>N/A</v>
      </c>
      <c r="G80" s="82">
        <f>+VLOOKUP(C76,[4]Hoja1!$B$1:$F$24,2,0)</f>
        <v>98</v>
      </c>
      <c r="H80" s="40"/>
    </row>
    <row r="81" spans="2:8" x14ac:dyDescent="0.25">
      <c r="B81" s="11"/>
      <c r="C81" s="11"/>
      <c r="D81" s="11"/>
      <c r="E81" s="11"/>
      <c r="F81" s="11"/>
      <c r="G81" s="11"/>
      <c r="H81" s="40"/>
    </row>
    <row r="82" spans="2:8" x14ac:dyDescent="0.25">
      <c r="B82" s="42" t="s">
        <v>72</v>
      </c>
      <c r="C82" s="43"/>
      <c r="D82" s="43"/>
      <c r="E82" s="38"/>
      <c r="F82" s="38"/>
      <c r="G82" s="39"/>
      <c r="H82" s="40"/>
    </row>
    <row r="83" spans="2:8" x14ac:dyDescent="0.25">
      <c r="B83" s="44"/>
      <c r="C83" s="11"/>
      <c r="D83" s="11"/>
      <c r="E83" s="11"/>
      <c r="F83" s="11"/>
      <c r="G83" s="11"/>
      <c r="H83" s="40"/>
    </row>
    <row r="84" spans="2:8" ht="40.5" customHeight="1" x14ac:dyDescent="0.25">
      <c r="B84" s="45" t="s">
        <v>108</v>
      </c>
      <c r="C84" s="224" t="s">
        <v>193</v>
      </c>
      <c r="D84" s="225"/>
      <c r="E84" s="11"/>
      <c r="F84" s="11"/>
      <c r="G84" s="11"/>
      <c r="H84" s="40"/>
    </row>
    <row r="85" spans="2:8" ht="20.399999999999999" x14ac:dyDescent="0.25">
      <c r="B85" s="45" t="s">
        <v>109</v>
      </c>
      <c r="C85" s="203" t="s">
        <v>104</v>
      </c>
      <c r="D85" s="204"/>
      <c r="E85" s="11"/>
      <c r="F85" s="11"/>
      <c r="G85" s="11"/>
      <c r="H85" s="40"/>
    </row>
    <row r="86" spans="2:8" x14ac:dyDescent="0.25">
      <c r="B86" s="213" t="s">
        <v>110</v>
      </c>
      <c r="C86" s="46" t="s">
        <v>111</v>
      </c>
      <c r="D86" s="80" t="s">
        <v>104</v>
      </c>
      <c r="E86" s="11"/>
      <c r="F86" s="11"/>
      <c r="G86" s="11"/>
      <c r="H86" s="40"/>
    </row>
    <row r="87" spans="2:8" x14ac:dyDescent="0.25">
      <c r="B87" s="214"/>
      <c r="C87" s="46" t="s">
        <v>112</v>
      </c>
      <c r="D87" s="80" t="s">
        <v>104</v>
      </c>
      <c r="E87" s="11"/>
      <c r="F87" s="11"/>
      <c r="G87" s="11"/>
      <c r="H87" s="40"/>
    </row>
    <row r="88" spans="2:8" x14ac:dyDescent="0.25">
      <c r="B88" s="214"/>
      <c r="C88" s="46" t="s">
        <v>97</v>
      </c>
      <c r="D88" s="80" t="s">
        <v>104</v>
      </c>
      <c r="E88" s="11"/>
      <c r="F88" s="11"/>
      <c r="G88" s="11"/>
      <c r="H88" s="40"/>
    </row>
    <row r="89" spans="2:8" x14ac:dyDescent="0.25">
      <c r="B89" s="214"/>
      <c r="C89" s="46" t="s">
        <v>98</v>
      </c>
      <c r="D89" s="80" t="s">
        <v>104</v>
      </c>
      <c r="E89" s="11"/>
      <c r="F89" s="11"/>
      <c r="G89" s="11"/>
      <c r="H89" s="40"/>
    </row>
    <row r="90" spans="2:8" x14ac:dyDescent="0.25">
      <c r="B90" s="214"/>
      <c r="C90" s="46" t="s">
        <v>113</v>
      </c>
      <c r="D90" s="80" t="s">
        <v>104</v>
      </c>
      <c r="E90" s="11"/>
      <c r="F90" s="11"/>
      <c r="G90" s="11"/>
      <c r="H90" s="40"/>
    </row>
    <row r="91" spans="2:8" x14ac:dyDescent="0.25">
      <c r="B91" s="215"/>
      <c r="C91" s="46" t="s">
        <v>114</v>
      </c>
      <c r="D91" s="80" t="s">
        <v>104</v>
      </c>
      <c r="E91" s="11"/>
      <c r="F91" s="11"/>
      <c r="G91" s="11"/>
      <c r="H91" s="40"/>
    </row>
    <row r="92" spans="2:8" ht="29.25" customHeight="1" x14ac:dyDescent="0.25">
      <c r="B92" s="45" t="s">
        <v>115</v>
      </c>
      <c r="C92" s="201" t="s">
        <v>194</v>
      </c>
      <c r="D92" s="202"/>
      <c r="E92" s="11"/>
      <c r="F92" s="11"/>
      <c r="G92" s="11"/>
      <c r="H92" s="40"/>
    </row>
    <row r="93" spans="2:8" ht="31.5" customHeight="1" x14ac:dyDescent="0.25">
      <c r="B93" s="47" t="s">
        <v>116</v>
      </c>
      <c r="C93" s="201" t="s">
        <v>117</v>
      </c>
      <c r="D93" s="202"/>
      <c r="E93" s="11"/>
      <c r="F93" s="11"/>
      <c r="G93" s="11"/>
      <c r="H93" s="40"/>
    </row>
    <row r="94" spans="2:8" x14ac:dyDescent="0.25">
      <c r="B94" s="56" t="s">
        <v>118</v>
      </c>
      <c r="C94" s="203">
        <v>10200501</v>
      </c>
      <c r="D94" s="204"/>
      <c r="E94" s="11"/>
      <c r="F94" s="11"/>
      <c r="G94" s="11"/>
      <c r="H94" s="40"/>
    </row>
    <row r="95" spans="2:8" x14ac:dyDescent="0.25">
      <c r="B95" s="49" t="s">
        <v>119</v>
      </c>
      <c r="C95" s="205" t="s">
        <v>120</v>
      </c>
      <c r="D95" s="206"/>
      <c r="E95" s="11"/>
      <c r="F95" s="11"/>
      <c r="G95" s="11"/>
      <c r="H95" s="40"/>
    </row>
    <row r="96" spans="2:8" x14ac:dyDescent="0.25">
      <c r="B96" s="50"/>
      <c r="C96" s="50"/>
      <c r="D96" s="50"/>
      <c r="E96" s="11"/>
      <c r="F96" s="11"/>
      <c r="G96" s="11"/>
      <c r="H96" s="40"/>
    </row>
    <row r="97" spans="2:8" x14ac:dyDescent="0.25">
      <c r="B97" s="207"/>
      <c r="C97" s="208"/>
      <c r="D97" s="209"/>
      <c r="E97" s="51" t="s">
        <v>46</v>
      </c>
      <c r="F97" s="51" t="s">
        <v>1</v>
      </c>
      <c r="G97" s="52" t="s">
        <v>0</v>
      </c>
      <c r="H97" s="40"/>
    </row>
    <row r="98" spans="2:8" x14ac:dyDescent="0.25">
      <c r="B98" s="210" t="s">
        <v>121</v>
      </c>
      <c r="C98" s="211"/>
      <c r="D98" s="212"/>
      <c r="E98" s="82" t="s">
        <v>196</v>
      </c>
      <c r="F98" s="82" t="str">
        <f>+VLOOKUP(C94,'[3]Hoja1 (2)'!$A$1:$G$113,2,0)</f>
        <v>0.0042*PET2</v>
      </c>
      <c r="G98" s="82" t="str">
        <f>+VLOOKUP(C94,'[3]Hoja1 (2)'!$A$1:$G$113,5,0)</f>
        <v>0.00029*PET2</v>
      </c>
      <c r="H98" s="40"/>
    </row>
    <row r="99" spans="2:8" x14ac:dyDescent="0.25">
      <c r="B99" s="198" t="s">
        <v>122</v>
      </c>
      <c r="C99" s="199"/>
      <c r="D99" s="200"/>
      <c r="E99" s="82" t="str">
        <f>+VLOOKUP(C95,[4]Hoja1!$B$1:$F$24,3,0)</f>
        <v>N/A</v>
      </c>
      <c r="F99" s="82" t="str">
        <f>+VLOOKUP(C95,[4]Hoja1!$B$1:$F$24,4,0)</f>
        <v>N/A</v>
      </c>
      <c r="G99" s="82">
        <f>+VLOOKUP(C95,[4]Hoja1!$B$1:$F$24,2,0)</f>
        <v>98</v>
      </c>
      <c r="H99" s="40"/>
    </row>
    <row r="100" spans="2:8" x14ac:dyDescent="0.25">
      <c r="B100" s="11"/>
      <c r="C100" s="11"/>
      <c r="D100" s="11"/>
      <c r="E100" s="11"/>
      <c r="F100" s="11"/>
      <c r="G100" s="11"/>
      <c r="H100" s="40"/>
    </row>
    <row r="101" spans="2:8" x14ac:dyDescent="0.25">
      <c r="B101" s="11"/>
      <c r="C101" s="11"/>
      <c r="D101" s="11"/>
      <c r="E101" s="11"/>
      <c r="F101" s="11"/>
      <c r="G101" s="11"/>
      <c r="H101" s="40"/>
    </row>
    <row r="102" spans="2:8" ht="30" customHeight="1" x14ac:dyDescent="0.25">
      <c r="B102" s="11"/>
      <c r="C102" s="11"/>
      <c r="D102" s="11"/>
      <c r="E102" s="11"/>
      <c r="F102" s="11"/>
      <c r="G102" s="11"/>
      <c r="H102" s="40"/>
    </row>
    <row r="103" spans="2:8" x14ac:dyDescent="0.25">
      <c r="B103" s="11"/>
      <c r="C103" s="11"/>
      <c r="D103" s="11"/>
      <c r="E103" s="11"/>
      <c r="F103" s="11"/>
      <c r="G103" s="11"/>
      <c r="H103" s="40"/>
    </row>
    <row r="104" spans="2:8" x14ac:dyDescent="0.25">
      <c r="B104" s="11"/>
      <c r="C104" s="11"/>
      <c r="D104" s="11"/>
      <c r="E104" s="11"/>
      <c r="F104" s="11"/>
      <c r="G104" s="11"/>
      <c r="H104" s="40"/>
    </row>
    <row r="105" spans="2:8" x14ac:dyDescent="0.25">
      <c r="B105" s="11"/>
      <c r="C105" s="11"/>
      <c r="D105" s="11"/>
      <c r="E105" s="11"/>
      <c r="F105" s="11"/>
      <c r="G105" s="11"/>
      <c r="H105" s="40"/>
    </row>
    <row r="106" spans="2:8" x14ac:dyDescent="0.25">
      <c r="B106" s="11"/>
      <c r="C106" s="11"/>
      <c r="D106" s="11"/>
      <c r="E106" s="11"/>
      <c r="F106" s="11"/>
      <c r="G106" s="11"/>
      <c r="H106" s="40"/>
    </row>
    <row r="107" spans="2:8" x14ac:dyDescent="0.25">
      <c r="B107" s="11"/>
      <c r="C107" s="11"/>
      <c r="D107" s="11"/>
      <c r="E107" s="11"/>
      <c r="F107" s="11"/>
      <c r="G107" s="11"/>
      <c r="H107" s="40"/>
    </row>
    <row r="108" spans="2:8" x14ac:dyDescent="0.25">
      <c r="B108" s="11"/>
      <c r="C108" s="11"/>
      <c r="D108" s="11"/>
      <c r="E108" s="11"/>
      <c r="F108" s="11"/>
      <c r="G108" s="11"/>
      <c r="H108" s="40"/>
    </row>
    <row r="109" spans="2:8" x14ac:dyDescent="0.25">
      <c r="B109" s="11"/>
      <c r="C109" s="11"/>
      <c r="D109" s="11"/>
      <c r="E109" s="11"/>
      <c r="F109" s="11"/>
      <c r="G109" s="11"/>
      <c r="H109" s="40"/>
    </row>
    <row r="110" spans="2:8" ht="25.5" customHeight="1" x14ac:dyDescent="0.25">
      <c r="B110" s="11"/>
      <c r="C110" s="11"/>
      <c r="D110" s="11"/>
      <c r="E110" s="11"/>
      <c r="F110" s="11"/>
      <c r="G110" s="11"/>
      <c r="H110" s="40"/>
    </row>
    <row r="111" spans="2:8" ht="29.25" customHeight="1" x14ac:dyDescent="0.25">
      <c r="B111" s="11"/>
      <c r="C111" s="11"/>
      <c r="D111" s="11"/>
      <c r="E111" s="11"/>
      <c r="F111" s="11"/>
      <c r="G111" s="11"/>
      <c r="H111" s="40"/>
    </row>
    <row r="112" spans="2:8" ht="14.25" customHeight="1" x14ac:dyDescent="0.25">
      <c r="B112" s="11"/>
      <c r="C112" s="11"/>
      <c r="D112" s="11"/>
      <c r="E112" s="11"/>
      <c r="F112" s="11"/>
      <c r="G112" s="11"/>
      <c r="H112" s="40"/>
    </row>
    <row r="113" spans="2:8" ht="14.25" customHeight="1" x14ac:dyDescent="0.25">
      <c r="B113" s="11"/>
      <c r="C113" s="11"/>
      <c r="D113" s="11"/>
      <c r="E113" s="11"/>
      <c r="F113" s="11"/>
      <c r="G113" s="11"/>
      <c r="H113" s="40"/>
    </row>
    <row r="114" spans="2:8" x14ac:dyDescent="0.25">
      <c r="B114" s="11"/>
      <c r="C114" s="11"/>
      <c r="D114" s="11"/>
      <c r="E114" s="11"/>
      <c r="F114" s="11"/>
      <c r="G114" s="11"/>
      <c r="H114" s="40"/>
    </row>
    <row r="115" spans="2:8" x14ac:dyDescent="0.25">
      <c r="B115" s="11"/>
      <c r="C115" s="11"/>
      <c r="D115" s="11"/>
      <c r="E115" s="11"/>
      <c r="F115" s="11"/>
      <c r="G115" s="11"/>
      <c r="H115" s="40"/>
    </row>
    <row r="116" spans="2:8" ht="14.25" customHeight="1" x14ac:dyDescent="0.25">
      <c r="B116" s="11"/>
      <c r="C116" s="11"/>
      <c r="D116" s="11"/>
      <c r="E116" s="11"/>
      <c r="F116" s="11"/>
      <c r="G116" s="11"/>
      <c r="H116" s="40"/>
    </row>
    <row r="117" spans="2:8" ht="14.25" customHeight="1" x14ac:dyDescent="0.25">
      <c r="B117" s="11"/>
      <c r="C117" s="11"/>
      <c r="D117" s="11"/>
      <c r="E117" s="11"/>
      <c r="F117" s="11"/>
      <c r="G117" s="11"/>
      <c r="H117" s="40"/>
    </row>
    <row r="118" spans="2:8" x14ac:dyDescent="0.25">
      <c r="B118" s="11"/>
      <c r="C118" s="11"/>
      <c r="D118" s="11"/>
      <c r="E118" s="11"/>
      <c r="F118" s="11"/>
      <c r="G118" s="11"/>
      <c r="H118" s="40"/>
    </row>
    <row r="119" spans="2:8" x14ac:dyDescent="0.25">
      <c r="B119" s="11"/>
      <c r="C119" s="11"/>
      <c r="D119" s="11"/>
      <c r="E119" s="11"/>
      <c r="F119" s="11"/>
      <c r="G119" s="11"/>
      <c r="H119" s="40"/>
    </row>
    <row r="120" spans="2:8" x14ac:dyDescent="0.25">
      <c r="B120" s="11"/>
      <c r="C120" s="11"/>
      <c r="D120" s="11"/>
      <c r="E120" s="11"/>
      <c r="F120" s="11"/>
      <c r="G120" s="11"/>
      <c r="H120" s="40"/>
    </row>
    <row r="121" spans="2:8" ht="51.75" customHeight="1" x14ac:dyDescent="0.25">
      <c r="B121" s="11"/>
      <c r="C121" s="11"/>
      <c r="D121" s="11"/>
      <c r="E121" s="11"/>
      <c r="F121" s="11"/>
      <c r="G121" s="11"/>
      <c r="H121" s="40"/>
    </row>
    <row r="122" spans="2:8" x14ac:dyDescent="0.25">
      <c r="B122" s="11"/>
      <c r="C122" s="11"/>
      <c r="D122" s="11"/>
      <c r="E122" s="11"/>
      <c r="F122" s="11"/>
      <c r="G122" s="11"/>
      <c r="H122" s="40"/>
    </row>
    <row r="123" spans="2:8" x14ac:dyDescent="0.25">
      <c r="B123" s="11"/>
      <c r="C123" s="11"/>
      <c r="D123" s="11"/>
      <c r="E123" s="11"/>
      <c r="F123" s="11"/>
      <c r="G123" s="11"/>
      <c r="H123" s="40"/>
    </row>
    <row r="124" spans="2:8" x14ac:dyDescent="0.25">
      <c r="B124" s="11"/>
      <c r="C124" s="11"/>
      <c r="D124" s="11"/>
      <c r="E124" s="11"/>
      <c r="F124" s="11"/>
      <c r="G124" s="11"/>
      <c r="H124" s="40"/>
    </row>
    <row r="125" spans="2:8" x14ac:dyDescent="0.25">
      <c r="B125" s="11"/>
      <c r="C125" s="11"/>
      <c r="D125" s="11"/>
      <c r="E125" s="11"/>
      <c r="F125" s="11"/>
      <c r="G125" s="11"/>
      <c r="H125" s="40"/>
    </row>
    <row r="126" spans="2:8" x14ac:dyDescent="0.25">
      <c r="B126" s="11"/>
      <c r="C126" s="11"/>
      <c r="D126" s="11"/>
      <c r="E126" s="11"/>
      <c r="F126" s="11"/>
      <c r="G126" s="11"/>
      <c r="H126" s="40"/>
    </row>
    <row r="127" spans="2:8" x14ac:dyDescent="0.25">
      <c r="B127" s="11"/>
      <c r="C127" s="11"/>
      <c r="D127" s="11"/>
      <c r="E127" s="11"/>
      <c r="F127" s="11"/>
      <c r="G127" s="11"/>
      <c r="H127" s="40"/>
    </row>
    <row r="128" spans="2:8" x14ac:dyDescent="0.25">
      <c r="B128" s="11"/>
      <c r="C128" s="11"/>
      <c r="D128" s="11"/>
      <c r="E128" s="11"/>
      <c r="F128" s="11"/>
      <c r="G128" s="11"/>
      <c r="H128" s="40"/>
    </row>
    <row r="129" spans="2:8" ht="14.25" customHeight="1" x14ac:dyDescent="0.25">
      <c r="B129" s="11"/>
      <c r="C129" s="11"/>
      <c r="D129" s="11"/>
      <c r="E129" s="11"/>
      <c r="F129" s="11"/>
      <c r="G129" s="11"/>
      <c r="H129" s="40"/>
    </row>
    <row r="130" spans="2:8" ht="28.5" customHeight="1" x14ac:dyDescent="0.25">
      <c r="B130" s="11"/>
      <c r="C130" s="11"/>
      <c r="D130" s="11"/>
      <c r="E130" s="11"/>
      <c r="F130" s="11"/>
      <c r="G130" s="11"/>
      <c r="H130" s="40"/>
    </row>
    <row r="131" spans="2:8" ht="14.25" customHeight="1" x14ac:dyDescent="0.25">
      <c r="B131" s="11"/>
      <c r="C131" s="11"/>
      <c r="D131" s="11"/>
      <c r="E131" s="11"/>
      <c r="F131" s="11"/>
      <c r="G131" s="11"/>
      <c r="H131" s="40"/>
    </row>
    <row r="132" spans="2:8" x14ac:dyDescent="0.25">
      <c r="B132" s="11"/>
      <c r="C132" s="11"/>
      <c r="D132" s="11"/>
      <c r="E132" s="11"/>
      <c r="F132" s="11"/>
      <c r="G132" s="11"/>
      <c r="H132" s="40"/>
    </row>
    <row r="133" spans="2:8" ht="14.25" customHeight="1" x14ac:dyDescent="0.25">
      <c r="B133" s="11"/>
      <c r="C133" s="11"/>
      <c r="D133" s="11"/>
      <c r="E133" s="11"/>
      <c r="F133" s="11"/>
      <c r="G133" s="11"/>
      <c r="H133" s="40"/>
    </row>
    <row r="134" spans="2:8" x14ac:dyDescent="0.25">
      <c r="B134" s="11"/>
      <c r="C134" s="11"/>
      <c r="D134" s="11"/>
      <c r="E134" s="11"/>
      <c r="F134" s="11"/>
      <c r="G134" s="11"/>
      <c r="H134" s="40"/>
    </row>
    <row r="135" spans="2:8" ht="14.25" customHeight="1" x14ac:dyDescent="0.25">
      <c r="B135" s="11"/>
      <c r="C135" s="11"/>
      <c r="D135" s="11"/>
      <c r="E135" s="11"/>
      <c r="F135" s="11"/>
      <c r="G135" s="11"/>
      <c r="H135" s="40"/>
    </row>
    <row r="136" spans="2:8" ht="14.25" customHeight="1" x14ac:dyDescent="0.25">
      <c r="B136" s="11"/>
      <c r="C136" s="11"/>
      <c r="D136" s="11"/>
      <c r="E136" s="11"/>
      <c r="F136" s="11"/>
      <c r="G136" s="11"/>
      <c r="H136" s="40"/>
    </row>
    <row r="137" spans="2:8" ht="14.25" customHeight="1" x14ac:dyDescent="0.25">
      <c r="B137" s="11"/>
      <c r="C137" s="11"/>
      <c r="D137" s="11"/>
      <c r="E137" s="11"/>
      <c r="F137" s="11"/>
      <c r="G137" s="11"/>
      <c r="H137" s="40"/>
    </row>
    <row r="138" spans="2:8" x14ac:dyDescent="0.25">
      <c r="B138" s="11"/>
      <c r="C138" s="11"/>
      <c r="D138" s="11"/>
      <c r="E138" s="11"/>
      <c r="F138" s="11"/>
      <c r="G138" s="11"/>
      <c r="H138" s="40"/>
    </row>
    <row r="139" spans="2:8" ht="38.25" customHeight="1" x14ac:dyDescent="0.25">
      <c r="B139" s="11"/>
      <c r="C139" s="11"/>
      <c r="D139" s="11"/>
      <c r="E139" s="11"/>
      <c r="F139" s="11"/>
      <c r="G139" s="11"/>
      <c r="H139" s="40"/>
    </row>
    <row r="140" spans="2:8" x14ac:dyDescent="0.25">
      <c r="B140" s="11"/>
      <c r="C140" s="11"/>
      <c r="D140" s="11"/>
      <c r="E140" s="11"/>
      <c r="F140" s="11"/>
      <c r="G140" s="11"/>
      <c r="H140" s="40"/>
    </row>
    <row r="141" spans="2:8" ht="38.25" customHeight="1" x14ac:dyDescent="0.25">
      <c r="B141" s="11"/>
      <c r="C141" s="11"/>
      <c r="D141" s="11"/>
      <c r="E141" s="11"/>
      <c r="F141" s="11"/>
      <c r="G141" s="11"/>
      <c r="H141" s="40"/>
    </row>
    <row r="142" spans="2:8" x14ac:dyDescent="0.25">
      <c r="B142" s="11"/>
      <c r="C142" s="11"/>
      <c r="D142" s="11"/>
      <c r="E142" s="11"/>
      <c r="F142" s="11"/>
      <c r="G142" s="11"/>
      <c r="H142" s="40"/>
    </row>
    <row r="143" spans="2:8" x14ac:dyDescent="0.25">
      <c r="B143" s="11"/>
      <c r="C143" s="11"/>
      <c r="D143" s="11"/>
      <c r="E143" s="11"/>
      <c r="F143" s="11"/>
      <c r="G143" s="11"/>
      <c r="H143" s="40"/>
    </row>
    <row r="144" spans="2:8" x14ac:dyDescent="0.25">
      <c r="B144" s="11"/>
      <c r="C144" s="11"/>
      <c r="D144" s="11"/>
      <c r="E144" s="11"/>
      <c r="F144" s="11"/>
      <c r="G144" s="11"/>
      <c r="H144" s="40"/>
    </row>
    <row r="145" spans="2:8" x14ac:dyDescent="0.25">
      <c r="B145" s="11"/>
      <c r="C145" s="11"/>
      <c r="D145" s="11"/>
      <c r="E145" s="11"/>
      <c r="F145" s="11"/>
      <c r="G145" s="11"/>
      <c r="H145" s="40"/>
    </row>
    <row r="146" spans="2:8" x14ac:dyDescent="0.25">
      <c r="B146" s="11"/>
      <c r="C146" s="11"/>
      <c r="D146" s="11"/>
      <c r="E146" s="11"/>
      <c r="F146" s="11"/>
      <c r="G146" s="11"/>
      <c r="H146" s="40"/>
    </row>
    <row r="147" spans="2:8" ht="25.5" customHeight="1" x14ac:dyDescent="0.25">
      <c r="B147" s="11"/>
      <c r="C147" s="11"/>
      <c r="D147" s="11"/>
      <c r="E147" s="11"/>
      <c r="F147" s="11"/>
      <c r="G147" s="11"/>
      <c r="H147" s="40"/>
    </row>
    <row r="148" spans="2:8" x14ac:dyDescent="0.25">
      <c r="B148" s="11"/>
      <c r="C148" s="11"/>
      <c r="D148" s="11"/>
      <c r="E148" s="11"/>
      <c r="F148" s="11"/>
      <c r="G148" s="11"/>
      <c r="H148" s="40"/>
    </row>
    <row r="149" spans="2:8" x14ac:dyDescent="0.25">
      <c r="B149" s="11"/>
      <c r="C149" s="11"/>
      <c r="D149" s="11"/>
      <c r="E149" s="11"/>
      <c r="F149" s="11"/>
      <c r="G149" s="11"/>
      <c r="H149" s="40"/>
    </row>
    <row r="150" spans="2:8" ht="14.25" customHeight="1" x14ac:dyDescent="0.25">
      <c r="B150" s="11"/>
      <c r="C150" s="11"/>
      <c r="D150" s="11"/>
      <c r="E150" s="11"/>
      <c r="F150" s="11"/>
      <c r="G150" s="11"/>
      <c r="H150" s="40"/>
    </row>
    <row r="151" spans="2:8" x14ac:dyDescent="0.25">
      <c r="B151" s="11"/>
      <c r="C151" s="11"/>
      <c r="D151" s="11"/>
      <c r="E151" s="11"/>
      <c r="F151" s="11"/>
      <c r="G151" s="11"/>
      <c r="H151" s="40"/>
    </row>
    <row r="152" spans="2:8" ht="14.25" customHeight="1" x14ac:dyDescent="0.25">
      <c r="B152" s="11"/>
      <c r="C152" s="11"/>
      <c r="D152" s="11"/>
      <c r="E152" s="11"/>
      <c r="F152" s="11"/>
      <c r="G152" s="11"/>
      <c r="H152" s="40"/>
    </row>
    <row r="153" spans="2:8" x14ac:dyDescent="0.25">
      <c r="B153" s="11"/>
      <c r="C153" s="11"/>
      <c r="D153" s="11"/>
      <c r="E153" s="11"/>
      <c r="F153" s="11"/>
      <c r="G153" s="11"/>
      <c r="H153" s="40"/>
    </row>
    <row r="154" spans="2:8" ht="14.25" customHeight="1" x14ac:dyDescent="0.25">
      <c r="B154" s="11"/>
      <c r="C154" s="11"/>
      <c r="D154" s="11"/>
      <c r="E154" s="11"/>
      <c r="F154" s="11"/>
      <c r="G154" s="11"/>
      <c r="H154" s="40"/>
    </row>
    <row r="155" spans="2:8" x14ac:dyDescent="0.25">
      <c r="B155" s="11"/>
      <c r="C155" s="11"/>
      <c r="D155" s="11"/>
      <c r="E155" s="11"/>
      <c r="F155" s="11"/>
      <c r="G155" s="11"/>
      <c r="H155" s="40"/>
    </row>
    <row r="156" spans="2:8" ht="14.25" customHeight="1" x14ac:dyDescent="0.25">
      <c r="B156" s="11"/>
      <c r="C156" s="11"/>
      <c r="D156" s="11"/>
      <c r="E156" s="11"/>
      <c r="F156" s="11"/>
      <c r="G156" s="11"/>
      <c r="H156" s="40"/>
    </row>
    <row r="157" spans="2:8" x14ac:dyDescent="0.25">
      <c r="B157" s="11"/>
      <c r="C157" s="11"/>
      <c r="D157" s="11"/>
      <c r="E157" s="11"/>
      <c r="F157" s="11"/>
      <c r="G157" s="11"/>
      <c r="H157" s="40"/>
    </row>
    <row r="158" spans="2:8" x14ac:dyDescent="0.25">
      <c r="B158" s="11"/>
      <c r="C158" s="11"/>
      <c r="D158" s="11"/>
      <c r="E158" s="11"/>
      <c r="F158" s="11"/>
      <c r="G158" s="11"/>
      <c r="H158" s="40"/>
    </row>
    <row r="159" spans="2:8" x14ac:dyDescent="0.25">
      <c r="B159" s="11"/>
      <c r="C159" s="11"/>
      <c r="D159" s="11"/>
      <c r="E159" s="11"/>
      <c r="F159" s="11"/>
      <c r="G159" s="11"/>
      <c r="H159" s="40"/>
    </row>
    <row r="160" spans="2:8" x14ac:dyDescent="0.25">
      <c r="B160" s="11"/>
      <c r="C160" s="11"/>
      <c r="D160" s="11"/>
      <c r="E160" s="11"/>
      <c r="F160" s="11"/>
      <c r="G160" s="11"/>
      <c r="H160" s="40"/>
    </row>
    <row r="161" spans="2:8" x14ac:dyDescent="0.25">
      <c r="B161" s="11"/>
      <c r="C161" s="11"/>
      <c r="D161" s="11"/>
      <c r="E161" s="11"/>
      <c r="F161" s="11"/>
      <c r="G161" s="11"/>
      <c r="H161" s="40"/>
    </row>
    <row r="162" spans="2:8" x14ac:dyDescent="0.25">
      <c r="B162" s="11"/>
      <c r="C162" s="11"/>
      <c r="D162" s="11"/>
      <c r="E162" s="11"/>
      <c r="F162" s="11"/>
      <c r="G162" s="11"/>
      <c r="H162" s="40"/>
    </row>
    <row r="163" spans="2:8" x14ac:dyDescent="0.25">
      <c r="B163" s="11"/>
      <c r="C163" s="11"/>
      <c r="D163" s="11"/>
      <c r="E163" s="11"/>
      <c r="F163" s="11"/>
      <c r="G163" s="11"/>
      <c r="H163" s="40"/>
    </row>
    <row r="164" spans="2:8" x14ac:dyDescent="0.25">
      <c r="B164" s="11"/>
      <c r="C164" s="11"/>
      <c r="D164" s="11"/>
      <c r="E164" s="11"/>
      <c r="F164" s="11"/>
      <c r="G164" s="11"/>
      <c r="H164" s="40"/>
    </row>
    <row r="165" spans="2:8" x14ac:dyDescent="0.25">
      <c r="B165" s="11"/>
      <c r="C165" s="11"/>
      <c r="D165" s="11"/>
      <c r="E165" s="11"/>
      <c r="F165" s="11"/>
      <c r="G165" s="11"/>
      <c r="H165" s="40"/>
    </row>
    <row r="166" spans="2:8" x14ac:dyDescent="0.25">
      <c r="B166" s="11"/>
      <c r="C166" s="11"/>
      <c r="D166" s="11"/>
      <c r="E166" s="11"/>
      <c r="F166" s="11"/>
      <c r="G166" s="11"/>
      <c r="H166" s="40"/>
    </row>
    <row r="167" spans="2:8" x14ac:dyDescent="0.25">
      <c r="B167" s="11"/>
      <c r="C167" s="11"/>
      <c r="D167" s="11"/>
      <c r="E167" s="11"/>
      <c r="F167" s="11"/>
      <c r="G167" s="11"/>
      <c r="H167" s="40"/>
    </row>
    <row r="168" spans="2:8" x14ac:dyDescent="0.25">
      <c r="B168" s="11"/>
      <c r="C168" s="11"/>
      <c r="D168" s="11"/>
      <c r="E168" s="11"/>
      <c r="F168" s="11"/>
      <c r="G168" s="11"/>
      <c r="H168" s="40"/>
    </row>
    <row r="169" spans="2:8" x14ac:dyDescent="0.25">
      <c r="B169" s="11"/>
      <c r="C169" s="11"/>
      <c r="D169" s="11"/>
      <c r="E169" s="11"/>
      <c r="F169" s="11"/>
      <c r="G169" s="11"/>
      <c r="H169" s="40"/>
    </row>
    <row r="170" spans="2:8" ht="14.25" customHeight="1" x14ac:dyDescent="0.25">
      <c r="B170" s="11"/>
      <c r="C170" s="11"/>
      <c r="D170" s="11"/>
      <c r="E170" s="11"/>
      <c r="F170" s="11"/>
      <c r="G170" s="11"/>
      <c r="H170" s="40"/>
    </row>
    <row r="171" spans="2:8" ht="14.25" customHeight="1" x14ac:dyDescent="0.25">
      <c r="B171" s="11"/>
      <c r="C171" s="11"/>
      <c r="D171" s="11"/>
      <c r="E171" s="11"/>
      <c r="F171" s="11"/>
      <c r="G171" s="11"/>
      <c r="H171" s="40"/>
    </row>
    <row r="172" spans="2:8" x14ac:dyDescent="0.25">
      <c r="B172" s="40"/>
      <c r="C172" s="40"/>
      <c r="D172" s="40"/>
      <c r="E172" s="40"/>
      <c r="F172" s="40"/>
      <c r="G172" s="40"/>
      <c r="H172" s="40"/>
    </row>
    <row r="173" spans="2:8" x14ac:dyDescent="0.25">
      <c r="B173" s="40"/>
      <c r="C173" s="40"/>
      <c r="D173" s="40"/>
      <c r="E173" s="40"/>
      <c r="F173" s="40"/>
      <c r="G173" s="40"/>
      <c r="H173" s="40"/>
    </row>
    <row r="174" spans="2:8" ht="14.25" customHeight="1" x14ac:dyDescent="0.25">
      <c r="B174" s="40"/>
      <c r="C174" s="40"/>
      <c r="D174" s="40"/>
      <c r="E174" s="40"/>
      <c r="F174" s="40"/>
      <c r="G174" s="40"/>
      <c r="H174" s="40"/>
    </row>
    <row r="175" spans="2:8" ht="14.25" customHeight="1" x14ac:dyDescent="0.25">
      <c r="B175" s="40"/>
      <c r="C175" s="40"/>
      <c r="D175" s="40"/>
      <c r="E175" s="40"/>
      <c r="F175" s="40"/>
      <c r="G175" s="40"/>
      <c r="H175" s="40"/>
    </row>
    <row r="176" spans="2:8" x14ac:dyDescent="0.25">
      <c r="B176" s="40"/>
      <c r="C176" s="40"/>
      <c r="D176" s="40"/>
      <c r="E176" s="40"/>
      <c r="F176" s="40"/>
      <c r="G176" s="40"/>
      <c r="H176" s="40"/>
    </row>
    <row r="177" spans="2:8" x14ac:dyDescent="0.25">
      <c r="B177" s="40"/>
      <c r="C177" s="40"/>
      <c r="D177" s="40"/>
      <c r="E177" s="40"/>
      <c r="F177" s="40"/>
      <c r="G177" s="40"/>
      <c r="H177" s="40"/>
    </row>
    <row r="178" spans="2:8" ht="38.25" customHeight="1" x14ac:dyDescent="0.25">
      <c r="B178" s="40"/>
      <c r="C178" s="40"/>
      <c r="D178" s="40"/>
      <c r="E178" s="40"/>
      <c r="F178" s="40"/>
      <c r="G178" s="40"/>
      <c r="H178" s="40"/>
    </row>
    <row r="179" spans="2:8" x14ac:dyDescent="0.25">
      <c r="B179" s="40"/>
      <c r="C179" s="40"/>
      <c r="D179" s="40"/>
      <c r="E179" s="40"/>
      <c r="F179" s="40"/>
      <c r="G179" s="40"/>
      <c r="H179" s="40"/>
    </row>
    <row r="180" spans="2:8" x14ac:dyDescent="0.25">
      <c r="B180" s="40"/>
      <c r="C180" s="40"/>
      <c r="D180" s="40"/>
      <c r="E180" s="40"/>
      <c r="F180" s="40"/>
      <c r="G180" s="40"/>
      <c r="H180" s="40"/>
    </row>
    <row r="181" spans="2:8" x14ac:dyDescent="0.25">
      <c r="B181" s="40"/>
      <c r="C181" s="40"/>
      <c r="D181" s="40"/>
      <c r="E181" s="40"/>
      <c r="F181" s="40"/>
      <c r="G181" s="40"/>
      <c r="H181" s="40"/>
    </row>
    <row r="182" spans="2:8" x14ac:dyDescent="0.25">
      <c r="B182" s="40"/>
      <c r="C182" s="40"/>
      <c r="D182" s="40"/>
      <c r="E182" s="40"/>
      <c r="F182" s="40"/>
      <c r="G182" s="40"/>
      <c r="H182" s="40"/>
    </row>
    <row r="183" spans="2:8" x14ac:dyDescent="0.25">
      <c r="B183" s="40"/>
      <c r="C183" s="40"/>
      <c r="D183" s="40"/>
      <c r="E183" s="40"/>
      <c r="F183" s="40"/>
      <c r="G183" s="40"/>
      <c r="H183" s="40"/>
    </row>
    <row r="184" spans="2:8" x14ac:dyDescent="0.25">
      <c r="B184" s="40"/>
      <c r="C184" s="40"/>
      <c r="D184" s="40"/>
      <c r="E184" s="40"/>
      <c r="F184" s="40"/>
      <c r="G184" s="40"/>
      <c r="H184" s="40"/>
    </row>
    <row r="185" spans="2:8" x14ac:dyDescent="0.25">
      <c r="B185" s="40"/>
      <c r="C185" s="40"/>
      <c r="D185" s="40"/>
      <c r="E185" s="40"/>
      <c r="F185" s="40"/>
      <c r="G185" s="40"/>
      <c r="H185" s="40"/>
    </row>
    <row r="186" spans="2:8" x14ac:dyDescent="0.25">
      <c r="B186" s="40"/>
      <c r="C186" s="40"/>
      <c r="D186" s="40"/>
      <c r="E186" s="40"/>
      <c r="F186" s="40"/>
      <c r="G186" s="40"/>
      <c r="H186" s="40"/>
    </row>
    <row r="187" spans="2:8" ht="25.5" customHeight="1" x14ac:dyDescent="0.25">
      <c r="B187" s="40"/>
      <c r="C187" s="40"/>
      <c r="D187" s="40"/>
      <c r="E187" s="40"/>
      <c r="F187" s="40"/>
      <c r="G187" s="40"/>
      <c r="H187" s="40"/>
    </row>
    <row r="188" spans="2:8" x14ac:dyDescent="0.25">
      <c r="B188" s="40"/>
      <c r="C188" s="40"/>
      <c r="D188" s="40"/>
      <c r="E188" s="40"/>
      <c r="F188" s="40"/>
      <c r="G188" s="40"/>
      <c r="H188" s="40"/>
    </row>
    <row r="189" spans="2:8" ht="14.25" customHeight="1" x14ac:dyDescent="0.25">
      <c r="B189" s="40"/>
      <c r="C189" s="40"/>
      <c r="D189" s="40"/>
      <c r="E189" s="40"/>
      <c r="F189" s="40"/>
      <c r="G189" s="40"/>
      <c r="H189" s="40"/>
    </row>
    <row r="190" spans="2:8" ht="14.25" customHeight="1" x14ac:dyDescent="0.25">
      <c r="B190" s="40"/>
      <c r="C190" s="40"/>
      <c r="D190" s="40"/>
      <c r="E190" s="40"/>
      <c r="F190" s="40"/>
      <c r="G190" s="40"/>
      <c r="H190" s="40"/>
    </row>
    <row r="191" spans="2:8" x14ac:dyDescent="0.25">
      <c r="B191" s="40"/>
      <c r="C191" s="40"/>
      <c r="D191" s="40"/>
      <c r="E191" s="40"/>
      <c r="F191" s="40"/>
      <c r="G191" s="40"/>
      <c r="H191" s="40"/>
    </row>
    <row r="192" spans="2:8" x14ac:dyDescent="0.25">
      <c r="B192" s="40"/>
      <c r="C192" s="40"/>
      <c r="D192" s="40"/>
      <c r="E192" s="40"/>
      <c r="F192" s="40"/>
      <c r="G192" s="40"/>
      <c r="H192" s="40"/>
    </row>
    <row r="193" spans="2:8" ht="14.25" customHeight="1" x14ac:dyDescent="0.25">
      <c r="B193" s="40"/>
      <c r="C193" s="40"/>
      <c r="D193" s="40"/>
      <c r="E193" s="40"/>
      <c r="F193" s="40"/>
      <c r="G193" s="40"/>
      <c r="H193" s="40"/>
    </row>
    <row r="194" spans="2:8" x14ac:dyDescent="0.25">
      <c r="B194" s="40"/>
      <c r="C194" s="40"/>
      <c r="D194" s="40"/>
      <c r="E194" s="40"/>
      <c r="F194" s="40"/>
      <c r="G194" s="40"/>
      <c r="H194" s="40"/>
    </row>
    <row r="195" spans="2:8" x14ac:dyDescent="0.25">
      <c r="B195" s="40"/>
      <c r="C195" s="40"/>
      <c r="D195" s="40"/>
      <c r="E195" s="40"/>
      <c r="F195" s="40"/>
      <c r="G195" s="40"/>
      <c r="H195" s="40"/>
    </row>
    <row r="196" spans="2:8" x14ac:dyDescent="0.25">
      <c r="B196" s="40"/>
      <c r="C196" s="40"/>
      <c r="D196" s="40"/>
      <c r="E196" s="40"/>
      <c r="F196" s="40"/>
      <c r="G196" s="40"/>
      <c r="H196" s="40"/>
    </row>
    <row r="197" spans="2:8" x14ac:dyDescent="0.25">
      <c r="B197" s="40"/>
      <c r="C197" s="40"/>
      <c r="D197" s="40"/>
      <c r="E197" s="40"/>
      <c r="F197" s="40"/>
      <c r="G197" s="40"/>
      <c r="H197" s="40"/>
    </row>
    <row r="198" spans="2:8" x14ac:dyDescent="0.25">
      <c r="B198" s="40"/>
      <c r="C198" s="40"/>
      <c r="D198" s="40"/>
      <c r="E198" s="40"/>
      <c r="F198" s="40"/>
      <c r="G198" s="40"/>
      <c r="H198" s="40"/>
    </row>
    <row r="199" spans="2:8" ht="38.25" customHeight="1" x14ac:dyDescent="0.25">
      <c r="B199" s="40"/>
      <c r="C199" s="40"/>
      <c r="D199" s="40"/>
      <c r="E199" s="40"/>
      <c r="F199" s="40"/>
      <c r="G199" s="40"/>
      <c r="H199" s="40"/>
    </row>
    <row r="200" spans="2:8" x14ac:dyDescent="0.25">
      <c r="B200" s="40"/>
      <c r="C200" s="40"/>
      <c r="D200" s="40"/>
      <c r="E200" s="40"/>
      <c r="F200" s="40"/>
      <c r="G200" s="40"/>
      <c r="H200" s="40"/>
    </row>
    <row r="201" spans="2:8" x14ac:dyDescent="0.25">
      <c r="B201" s="40"/>
      <c r="C201" s="40"/>
      <c r="D201" s="40"/>
      <c r="E201" s="40"/>
      <c r="F201" s="40"/>
      <c r="G201" s="40"/>
      <c r="H201" s="40"/>
    </row>
    <row r="202" spans="2:8" x14ac:dyDescent="0.25">
      <c r="B202" s="40"/>
      <c r="C202" s="40"/>
      <c r="D202" s="40"/>
      <c r="E202" s="40"/>
      <c r="F202" s="40"/>
      <c r="G202" s="40"/>
      <c r="H202" s="40"/>
    </row>
    <row r="203" spans="2:8" x14ac:dyDescent="0.25">
      <c r="B203" s="40"/>
      <c r="C203" s="40"/>
      <c r="D203" s="40"/>
      <c r="E203" s="40"/>
      <c r="F203" s="40"/>
      <c r="G203" s="40"/>
      <c r="H203" s="40"/>
    </row>
    <row r="204" spans="2:8" x14ac:dyDescent="0.25">
      <c r="B204" s="40"/>
      <c r="C204" s="40"/>
      <c r="D204" s="40"/>
      <c r="E204" s="40"/>
      <c r="F204" s="40"/>
      <c r="G204" s="40"/>
      <c r="H204" s="40"/>
    </row>
    <row r="205" spans="2:8" x14ac:dyDescent="0.25">
      <c r="B205" s="40"/>
      <c r="C205" s="40"/>
      <c r="D205" s="40"/>
      <c r="E205" s="40"/>
      <c r="F205" s="40"/>
      <c r="G205" s="40"/>
      <c r="H205" s="40"/>
    </row>
    <row r="206" spans="2:8" x14ac:dyDescent="0.25">
      <c r="B206" s="40"/>
      <c r="C206" s="40"/>
      <c r="D206" s="40"/>
      <c r="E206" s="40"/>
      <c r="F206" s="40"/>
      <c r="G206" s="40"/>
      <c r="H206" s="40"/>
    </row>
    <row r="207" spans="2:8" x14ac:dyDescent="0.25">
      <c r="B207" s="40"/>
      <c r="C207" s="40"/>
      <c r="D207" s="40"/>
      <c r="E207" s="40"/>
      <c r="F207" s="40"/>
      <c r="G207" s="40"/>
      <c r="H207" s="40"/>
    </row>
    <row r="208" spans="2:8" ht="14.25" customHeight="1" x14ac:dyDescent="0.25">
      <c r="B208" s="40"/>
      <c r="C208" s="40"/>
      <c r="D208" s="40"/>
      <c r="E208" s="40"/>
      <c r="F208" s="40"/>
      <c r="G208" s="40"/>
      <c r="H208" s="40"/>
    </row>
    <row r="209" spans="2:8" x14ac:dyDescent="0.25">
      <c r="B209" s="40"/>
      <c r="C209" s="40"/>
      <c r="D209" s="40"/>
      <c r="E209" s="40"/>
      <c r="F209" s="40"/>
      <c r="G209" s="40"/>
      <c r="H209" s="40"/>
    </row>
    <row r="210" spans="2:8" ht="14.25" customHeight="1" x14ac:dyDescent="0.25">
      <c r="B210" s="40"/>
      <c r="C210" s="40"/>
      <c r="D210" s="40"/>
      <c r="E210" s="40"/>
      <c r="F210" s="40"/>
      <c r="G210" s="40"/>
      <c r="H210" s="40"/>
    </row>
    <row r="211" spans="2:8" x14ac:dyDescent="0.25">
      <c r="B211" s="40"/>
      <c r="C211" s="40"/>
      <c r="D211" s="40"/>
      <c r="E211" s="40"/>
      <c r="F211" s="40"/>
      <c r="G211" s="40"/>
      <c r="H211" s="40"/>
    </row>
    <row r="212" spans="2:8" ht="14.25" customHeight="1" x14ac:dyDescent="0.25">
      <c r="B212" s="40"/>
      <c r="C212" s="40"/>
      <c r="D212" s="40"/>
      <c r="E212" s="40"/>
      <c r="F212" s="40"/>
      <c r="G212" s="40"/>
      <c r="H212" s="40"/>
    </row>
    <row r="213" spans="2:8" x14ac:dyDescent="0.25">
      <c r="B213" s="40"/>
      <c r="C213" s="40"/>
      <c r="D213" s="40"/>
      <c r="E213" s="40"/>
      <c r="F213" s="40"/>
      <c r="G213" s="40"/>
      <c r="H213" s="40"/>
    </row>
    <row r="214" spans="2:8" ht="14.25" customHeight="1" x14ac:dyDescent="0.25">
      <c r="B214" s="40"/>
      <c r="C214" s="40"/>
      <c r="D214" s="40"/>
      <c r="E214" s="40"/>
      <c r="F214" s="40"/>
      <c r="G214" s="40"/>
      <c r="H214" s="40"/>
    </row>
    <row r="215" spans="2:8" x14ac:dyDescent="0.25">
      <c r="B215" s="40"/>
      <c r="C215" s="40"/>
      <c r="D215" s="40"/>
      <c r="E215" s="40"/>
      <c r="F215" s="40"/>
      <c r="G215" s="40"/>
      <c r="H215" s="40"/>
    </row>
    <row r="216" spans="2:8" x14ac:dyDescent="0.25">
      <c r="B216" s="40"/>
      <c r="C216" s="40"/>
      <c r="D216" s="40"/>
      <c r="E216" s="40"/>
      <c r="F216" s="40"/>
      <c r="G216" s="40"/>
      <c r="H216" s="40"/>
    </row>
    <row r="217" spans="2:8" x14ac:dyDescent="0.25">
      <c r="B217" s="40"/>
      <c r="C217" s="40"/>
      <c r="D217" s="40"/>
      <c r="E217" s="40"/>
      <c r="F217" s="40"/>
      <c r="G217" s="40"/>
      <c r="H217" s="40"/>
    </row>
    <row r="218" spans="2:8" x14ac:dyDescent="0.25">
      <c r="B218" s="40"/>
      <c r="C218" s="40"/>
      <c r="D218" s="40"/>
      <c r="E218" s="40"/>
      <c r="F218" s="40"/>
      <c r="G218" s="40"/>
      <c r="H218" s="40"/>
    </row>
    <row r="219" spans="2:8" x14ac:dyDescent="0.25">
      <c r="B219" s="40"/>
      <c r="C219" s="40"/>
      <c r="D219" s="40"/>
      <c r="E219" s="40"/>
      <c r="F219" s="40"/>
      <c r="G219" s="40"/>
      <c r="H219" s="40"/>
    </row>
    <row r="220" spans="2:8" x14ac:dyDescent="0.25">
      <c r="B220" s="40"/>
      <c r="C220" s="40"/>
      <c r="D220" s="40"/>
      <c r="E220" s="40"/>
      <c r="F220" s="40"/>
      <c r="G220" s="40"/>
      <c r="H220" s="40"/>
    </row>
    <row r="221" spans="2:8" x14ac:dyDescent="0.25">
      <c r="B221" s="40"/>
      <c r="C221" s="40"/>
      <c r="D221" s="40"/>
      <c r="E221" s="40"/>
      <c r="F221" s="40"/>
      <c r="G221" s="40"/>
      <c r="H221" s="40"/>
    </row>
    <row r="222" spans="2:8" x14ac:dyDescent="0.25">
      <c r="B222" s="40"/>
      <c r="C222" s="40"/>
      <c r="D222" s="40"/>
      <c r="E222" s="40"/>
      <c r="F222" s="40"/>
      <c r="G222" s="40"/>
      <c r="H222" s="40"/>
    </row>
    <row r="223" spans="2:8" x14ac:dyDescent="0.25">
      <c r="B223" s="40"/>
      <c r="C223" s="40"/>
      <c r="D223" s="40"/>
      <c r="E223" s="40"/>
      <c r="F223" s="40"/>
      <c r="G223" s="40"/>
      <c r="H223" s="40"/>
    </row>
    <row r="224" spans="2:8" ht="25.5" customHeight="1" x14ac:dyDescent="0.25">
      <c r="B224" s="40"/>
      <c r="C224" s="40"/>
      <c r="D224" s="40"/>
      <c r="E224" s="40"/>
      <c r="F224" s="40"/>
      <c r="G224" s="40"/>
      <c r="H224" s="40"/>
    </row>
    <row r="225" spans="2:8" x14ac:dyDescent="0.25">
      <c r="B225" s="40"/>
      <c r="C225" s="40"/>
      <c r="D225" s="40"/>
      <c r="E225" s="40"/>
      <c r="F225" s="40"/>
      <c r="G225" s="40"/>
      <c r="H225" s="40"/>
    </row>
    <row r="226" spans="2:8" x14ac:dyDescent="0.25">
      <c r="B226" s="40"/>
      <c r="C226" s="40"/>
      <c r="D226" s="40"/>
      <c r="E226" s="40"/>
      <c r="F226" s="40"/>
      <c r="G226" s="40"/>
      <c r="H226" s="40"/>
    </row>
    <row r="227" spans="2:8" ht="14.25" customHeight="1" x14ac:dyDescent="0.25">
      <c r="B227" s="40"/>
      <c r="C227" s="40"/>
      <c r="D227" s="40"/>
      <c r="E227" s="40"/>
      <c r="F227" s="40"/>
      <c r="G227" s="40"/>
      <c r="H227" s="40"/>
    </row>
    <row r="228" spans="2:8" x14ac:dyDescent="0.25">
      <c r="B228" s="40"/>
      <c r="C228" s="40"/>
      <c r="D228" s="40"/>
      <c r="E228" s="40"/>
      <c r="F228" s="40"/>
      <c r="G228" s="40"/>
      <c r="H228" s="40"/>
    </row>
    <row r="229" spans="2:8" ht="14.25" customHeight="1" x14ac:dyDescent="0.25">
      <c r="B229" s="40"/>
      <c r="C229" s="40"/>
      <c r="D229" s="40"/>
      <c r="E229" s="40"/>
      <c r="F229" s="40"/>
      <c r="G229" s="40"/>
      <c r="H229" s="40"/>
    </row>
    <row r="230" spans="2:8" x14ac:dyDescent="0.25">
      <c r="B230" s="40"/>
      <c r="C230" s="40"/>
      <c r="D230" s="40"/>
      <c r="E230" s="40"/>
      <c r="F230" s="40"/>
      <c r="G230" s="40"/>
      <c r="H230" s="40"/>
    </row>
    <row r="231" spans="2:8" ht="14.25" customHeight="1" x14ac:dyDescent="0.25">
      <c r="B231" s="40"/>
      <c r="C231" s="40"/>
      <c r="D231" s="40"/>
      <c r="E231" s="40"/>
      <c r="F231" s="40"/>
      <c r="G231" s="40"/>
      <c r="H231" s="40"/>
    </row>
    <row r="232" spans="2:8" x14ac:dyDescent="0.25">
      <c r="B232" s="40"/>
      <c r="C232" s="40"/>
      <c r="D232" s="40"/>
      <c r="E232" s="40"/>
      <c r="F232" s="40"/>
      <c r="G232" s="40"/>
      <c r="H232" s="40"/>
    </row>
    <row r="233" spans="2:8" ht="14.25" customHeight="1" x14ac:dyDescent="0.25">
      <c r="B233" s="40"/>
      <c r="C233" s="40"/>
      <c r="D233" s="40"/>
      <c r="E233" s="40"/>
      <c r="F233" s="40"/>
      <c r="G233" s="40"/>
      <c r="H233" s="40"/>
    </row>
    <row r="234" spans="2:8" x14ac:dyDescent="0.25">
      <c r="B234" s="40"/>
      <c r="C234" s="40"/>
      <c r="D234" s="40"/>
      <c r="E234" s="40"/>
      <c r="F234" s="40"/>
      <c r="G234" s="40"/>
      <c r="H234" s="40"/>
    </row>
    <row r="235" spans="2:8" x14ac:dyDescent="0.25">
      <c r="B235" s="40"/>
      <c r="C235" s="40"/>
      <c r="D235" s="40"/>
      <c r="E235" s="40"/>
      <c r="F235" s="40"/>
      <c r="G235" s="40"/>
      <c r="H235" s="40"/>
    </row>
    <row r="236" spans="2:8" ht="38.25" customHeight="1" x14ac:dyDescent="0.25">
      <c r="B236" s="40"/>
      <c r="C236" s="40"/>
      <c r="D236" s="40"/>
      <c r="E236" s="40"/>
      <c r="F236" s="40"/>
      <c r="G236" s="40"/>
      <c r="H236" s="40"/>
    </row>
    <row r="237" spans="2:8" ht="38.25" customHeight="1" x14ac:dyDescent="0.25">
      <c r="B237" s="40"/>
      <c r="C237" s="40"/>
      <c r="D237" s="40"/>
      <c r="E237" s="40"/>
      <c r="F237" s="40"/>
      <c r="G237" s="40"/>
      <c r="H237" s="40"/>
    </row>
    <row r="238" spans="2:8" x14ac:dyDescent="0.25">
      <c r="B238" s="40"/>
      <c r="C238" s="40"/>
      <c r="D238" s="40"/>
      <c r="E238" s="40"/>
      <c r="F238" s="40"/>
      <c r="G238" s="40"/>
      <c r="H238" s="40"/>
    </row>
    <row r="239" spans="2:8" x14ac:dyDescent="0.25">
      <c r="B239" s="40"/>
      <c r="C239" s="40"/>
      <c r="D239" s="40"/>
      <c r="E239" s="40"/>
      <c r="F239" s="40"/>
      <c r="G239" s="40"/>
      <c r="H239" s="40"/>
    </row>
    <row r="240" spans="2:8" x14ac:dyDescent="0.25">
      <c r="B240" s="40"/>
      <c r="C240" s="40"/>
      <c r="D240" s="40"/>
      <c r="E240" s="40"/>
      <c r="F240" s="40"/>
      <c r="G240" s="40"/>
      <c r="H240" s="40"/>
    </row>
    <row r="241" spans="2:8" x14ac:dyDescent="0.25">
      <c r="B241" s="40"/>
      <c r="C241" s="40"/>
      <c r="D241" s="40"/>
      <c r="E241" s="40"/>
      <c r="F241" s="40"/>
      <c r="G241" s="40"/>
      <c r="H241" s="40"/>
    </row>
    <row r="242" spans="2:8" x14ac:dyDescent="0.25">
      <c r="B242" s="40"/>
      <c r="C242" s="40"/>
      <c r="D242" s="40"/>
      <c r="E242" s="40"/>
      <c r="F242" s="40"/>
      <c r="G242" s="40"/>
      <c r="H242" s="40"/>
    </row>
    <row r="243" spans="2:8" x14ac:dyDescent="0.25">
      <c r="B243" s="40"/>
      <c r="C243" s="40"/>
      <c r="D243" s="40"/>
      <c r="E243" s="40"/>
      <c r="F243" s="40"/>
      <c r="G243" s="40"/>
      <c r="H243" s="40"/>
    </row>
    <row r="244" spans="2:8" x14ac:dyDescent="0.25">
      <c r="B244" s="40"/>
      <c r="C244" s="40"/>
      <c r="D244" s="40"/>
      <c r="E244" s="40"/>
      <c r="F244" s="40"/>
      <c r="G244" s="40"/>
      <c r="H244" s="40"/>
    </row>
    <row r="245" spans="2:8" x14ac:dyDescent="0.25">
      <c r="B245" s="40"/>
      <c r="C245" s="40"/>
      <c r="D245" s="40"/>
      <c r="E245" s="40"/>
      <c r="F245" s="40"/>
      <c r="G245" s="40"/>
      <c r="H245" s="40"/>
    </row>
    <row r="246" spans="2:8" x14ac:dyDescent="0.25">
      <c r="B246" s="40"/>
      <c r="C246" s="40"/>
      <c r="D246" s="40"/>
      <c r="E246" s="40"/>
      <c r="F246" s="40"/>
      <c r="G246" s="40"/>
      <c r="H246" s="40"/>
    </row>
    <row r="247" spans="2:8" ht="14.25" customHeight="1" x14ac:dyDescent="0.25">
      <c r="B247" s="40"/>
      <c r="C247" s="40"/>
      <c r="D247" s="40"/>
      <c r="E247" s="40"/>
      <c r="F247" s="40"/>
      <c r="G247" s="40"/>
      <c r="H247" s="40"/>
    </row>
    <row r="248" spans="2:8" ht="14.25" customHeight="1" x14ac:dyDescent="0.25">
      <c r="B248" s="40"/>
      <c r="C248" s="40"/>
      <c r="D248" s="40"/>
      <c r="E248" s="40"/>
      <c r="F248" s="40"/>
      <c r="G248" s="40"/>
      <c r="H248" s="40"/>
    </row>
    <row r="249" spans="2:8" x14ac:dyDescent="0.25">
      <c r="B249" s="40"/>
      <c r="C249" s="40"/>
      <c r="D249" s="40"/>
      <c r="E249" s="40"/>
      <c r="F249" s="40"/>
      <c r="G249" s="40"/>
      <c r="H249" s="40"/>
    </row>
    <row r="250" spans="2:8" x14ac:dyDescent="0.25">
      <c r="B250" s="40"/>
      <c r="C250" s="40"/>
      <c r="D250" s="40"/>
      <c r="E250" s="40"/>
      <c r="F250" s="40"/>
      <c r="G250" s="40"/>
      <c r="H250" s="40"/>
    </row>
    <row r="251" spans="2:8" ht="14.25" customHeight="1" x14ac:dyDescent="0.25">
      <c r="B251" s="40"/>
      <c r="C251" s="40"/>
      <c r="D251" s="40"/>
      <c r="E251" s="40"/>
      <c r="F251" s="40"/>
      <c r="G251" s="40"/>
      <c r="H251" s="40"/>
    </row>
    <row r="252" spans="2:8" x14ac:dyDescent="0.25">
      <c r="B252" s="40"/>
      <c r="C252" s="40"/>
      <c r="D252" s="40"/>
      <c r="E252" s="40"/>
      <c r="F252" s="40"/>
      <c r="G252" s="40"/>
      <c r="H252" s="40"/>
    </row>
    <row r="253" spans="2:8" x14ac:dyDescent="0.25">
      <c r="B253" s="40"/>
      <c r="C253" s="40"/>
      <c r="D253" s="40"/>
      <c r="E253" s="40"/>
      <c r="F253" s="40"/>
      <c r="G253" s="40"/>
      <c r="H253" s="40"/>
    </row>
    <row r="254" spans="2:8" x14ac:dyDescent="0.25">
      <c r="B254" s="40"/>
      <c r="C254" s="40"/>
      <c r="D254" s="40"/>
      <c r="E254" s="40"/>
      <c r="F254" s="40"/>
      <c r="G254" s="40"/>
      <c r="H254" s="40"/>
    </row>
    <row r="255" spans="2:8" x14ac:dyDescent="0.25">
      <c r="B255" s="40"/>
      <c r="C255" s="40"/>
      <c r="D255" s="40"/>
      <c r="E255" s="40"/>
      <c r="F255" s="40"/>
      <c r="G255" s="40"/>
      <c r="H255" s="40"/>
    </row>
    <row r="256" spans="2:8" x14ac:dyDescent="0.25">
      <c r="B256" s="40"/>
      <c r="C256" s="40"/>
      <c r="D256" s="40"/>
      <c r="E256" s="40"/>
      <c r="F256" s="40"/>
      <c r="G256" s="40"/>
      <c r="H256" s="40"/>
    </row>
    <row r="257" spans="2:8" ht="38.25" customHeight="1" x14ac:dyDescent="0.25">
      <c r="B257" s="40"/>
      <c r="C257" s="40"/>
      <c r="D257" s="40"/>
      <c r="E257" s="40"/>
      <c r="F257" s="40"/>
      <c r="G257" s="40"/>
      <c r="H257" s="40"/>
    </row>
    <row r="258" spans="2:8" x14ac:dyDescent="0.25">
      <c r="B258" s="40"/>
      <c r="C258" s="40"/>
      <c r="D258" s="40"/>
      <c r="E258" s="40"/>
      <c r="F258" s="40"/>
      <c r="G258" s="40"/>
      <c r="H258" s="40"/>
    </row>
    <row r="259" spans="2:8" x14ac:dyDescent="0.25">
      <c r="B259" s="40"/>
      <c r="C259" s="40"/>
      <c r="D259" s="40"/>
      <c r="E259" s="40"/>
      <c r="F259" s="40"/>
      <c r="G259" s="40"/>
      <c r="H259" s="40"/>
    </row>
    <row r="260" spans="2:8" x14ac:dyDescent="0.25">
      <c r="B260" s="40"/>
      <c r="C260" s="40"/>
      <c r="D260" s="40"/>
      <c r="E260" s="40"/>
      <c r="F260" s="40"/>
      <c r="G260" s="40"/>
      <c r="H260" s="40"/>
    </row>
    <row r="261" spans="2:8" x14ac:dyDescent="0.25">
      <c r="B261" s="40"/>
      <c r="C261" s="40"/>
      <c r="D261" s="40"/>
      <c r="E261" s="40"/>
      <c r="F261" s="40"/>
      <c r="G261" s="40"/>
      <c r="H261" s="40"/>
    </row>
    <row r="262" spans="2:8" x14ac:dyDescent="0.25">
      <c r="B262" s="40"/>
      <c r="C262" s="40"/>
      <c r="D262" s="40"/>
      <c r="E262" s="40"/>
      <c r="F262" s="40"/>
      <c r="G262" s="40"/>
      <c r="H262" s="40"/>
    </row>
    <row r="263" spans="2:8" x14ac:dyDescent="0.25">
      <c r="B263" s="40"/>
      <c r="C263" s="40"/>
      <c r="D263" s="40"/>
      <c r="E263" s="40"/>
      <c r="F263" s="40"/>
      <c r="G263" s="40"/>
      <c r="H263" s="40"/>
    </row>
    <row r="264" spans="2:8" x14ac:dyDescent="0.25">
      <c r="B264" s="40"/>
      <c r="C264" s="40"/>
      <c r="D264" s="40"/>
      <c r="E264" s="40"/>
      <c r="F264" s="40"/>
      <c r="G264" s="40"/>
      <c r="H264" s="40"/>
    </row>
    <row r="265" spans="2:8" x14ac:dyDescent="0.25">
      <c r="B265" s="40"/>
      <c r="C265" s="40"/>
      <c r="D265" s="40"/>
      <c r="E265" s="40"/>
      <c r="F265" s="40"/>
      <c r="G265" s="40"/>
      <c r="H265" s="40"/>
    </row>
    <row r="266" spans="2:8" ht="14.25" customHeight="1" x14ac:dyDescent="0.25">
      <c r="B266" s="40"/>
      <c r="C266" s="40"/>
      <c r="D266" s="40"/>
      <c r="E266" s="40"/>
      <c r="F266" s="40"/>
      <c r="G266" s="40"/>
      <c r="H266" s="40"/>
    </row>
    <row r="267" spans="2:8" x14ac:dyDescent="0.25">
      <c r="B267" s="40"/>
      <c r="C267" s="40"/>
      <c r="D267" s="40"/>
      <c r="E267" s="40"/>
      <c r="F267" s="40"/>
      <c r="G267" s="40"/>
      <c r="H267" s="40"/>
    </row>
    <row r="268" spans="2:8" ht="14.25" customHeight="1" x14ac:dyDescent="0.25">
      <c r="B268" s="40"/>
      <c r="C268" s="40"/>
      <c r="D268" s="40"/>
      <c r="E268" s="40"/>
      <c r="F268" s="40"/>
      <c r="G268" s="40"/>
      <c r="H268" s="40"/>
    </row>
    <row r="269" spans="2:8" x14ac:dyDescent="0.25">
      <c r="B269" s="40"/>
      <c r="C269" s="40"/>
      <c r="D269" s="40"/>
      <c r="E269" s="40"/>
      <c r="F269" s="40"/>
      <c r="G269" s="40"/>
      <c r="H269" s="40"/>
    </row>
    <row r="270" spans="2:8" ht="14.25" customHeight="1" x14ac:dyDescent="0.25">
      <c r="B270" s="40"/>
      <c r="C270" s="40"/>
      <c r="D270" s="40"/>
      <c r="E270" s="40"/>
      <c r="F270" s="40"/>
      <c r="G270" s="40"/>
      <c r="H270" s="40"/>
    </row>
    <row r="271" spans="2:8" x14ac:dyDescent="0.25">
      <c r="B271" s="40"/>
      <c r="C271" s="40"/>
      <c r="D271" s="40"/>
      <c r="E271" s="40"/>
      <c r="F271" s="40"/>
      <c r="G271" s="40"/>
      <c r="H271" s="40"/>
    </row>
    <row r="272" spans="2:8" ht="14.25" customHeight="1" x14ac:dyDescent="0.25">
      <c r="B272" s="40"/>
      <c r="C272" s="40"/>
      <c r="D272" s="40"/>
      <c r="E272" s="40"/>
      <c r="F272" s="40"/>
      <c r="G272" s="40"/>
      <c r="H272" s="40"/>
    </row>
    <row r="273" spans="2:8" x14ac:dyDescent="0.25">
      <c r="B273" s="40"/>
      <c r="C273" s="40"/>
      <c r="D273" s="40"/>
      <c r="E273" s="40"/>
      <c r="F273" s="40"/>
      <c r="G273" s="40"/>
      <c r="H273" s="40"/>
    </row>
    <row r="274" spans="2:8" ht="38.25" customHeight="1" x14ac:dyDescent="0.25">
      <c r="B274" s="40"/>
      <c r="C274" s="40"/>
      <c r="D274" s="40"/>
      <c r="E274" s="40"/>
      <c r="F274" s="40"/>
      <c r="G274" s="40"/>
      <c r="H274" s="40"/>
    </row>
    <row r="275" spans="2:8" x14ac:dyDescent="0.25">
      <c r="B275" s="40"/>
      <c r="C275" s="40"/>
      <c r="D275" s="40"/>
      <c r="E275" s="40"/>
      <c r="F275" s="40"/>
      <c r="G275" s="40"/>
      <c r="H275" s="40"/>
    </row>
    <row r="276" spans="2:8" x14ac:dyDescent="0.25">
      <c r="B276" s="40"/>
      <c r="C276" s="40"/>
      <c r="D276" s="40"/>
      <c r="E276" s="40"/>
      <c r="F276" s="40"/>
      <c r="G276" s="40"/>
      <c r="H276" s="40"/>
    </row>
    <row r="277" spans="2:8" x14ac:dyDescent="0.25">
      <c r="B277" s="40"/>
      <c r="C277" s="40"/>
      <c r="D277" s="40"/>
      <c r="E277" s="40"/>
      <c r="F277" s="40"/>
      <c r="G277" s="40"/>
      <c r="H277" s="40"/>
    </row>
    <row r="278" spans="2:8" x14ac:dyDescent="0.25">
      <c r="B278" s="40"/>
      <c r="C278" s="40"/>
      <c r="D278" s="40"/>
      <c r="E278" s="40"/>
      <c r="F278" s="40"/>
      <c r="G278" s="40"/>
      <c r="H278" s="40"/>
    </row>
    <row r="279" spans="2:8" x14ac:dyDescent="0.25">
      <c r="B279" s="40"/>
      <c r="C279" s="40"/>
      <c r="D279" s="40"/>
      <c r="E279" s="40"/>
      <c r="F279" s="40"/>
      <c r="G279" s="40"/>
      <c r="H279" s="40"/>
    </row>
    <row r="280" spans="2:8" x14ac:dyDescent="0.25">
      <c r="B280" s="40"/>
      <c r="C280" s="40"/>
      <c r="D280" s="40"/>
      <c r="E280" s="40"/>
      <c r="F280" s="40"/>
      <c r="G280" s="40"/>
      <c r="H280" s="40"/>
    </row>
    <row r="281" spans="2:8" x14ac:dyDescent="0.25">
      <c r="B281" s="40"/>
      <c r="C281" s="40"/>
      <c r="D281" s="40"/>
      <c r="E281" s="40"/>
      <c r="F281" s="40"/>
      <c r="G281" s="40"/>
      <c r="H281" s="40"/>
    </row>
    <row r="282" spans="2:8" ht="25.5" customHeight="1" x14ac:dyDescent="0.25">
      <c r="B282" s="40"/>
      <c r="C282" s="40"/>
      <c r="D282" s="40"/>
      <c r="E282" s="40"/>
      <c r="F282" s="40"/>
      <c r="G282" s="40"/>
      <c r="H282" s="40"/>
    </row>
    <row r="283" spans="2:8" x14ac:dyDescent="0.25">
      <c r="B283" s="40"/>
      <c r="C283" s="40"/>
      <c r="D283" s="40"/>
      <c r="E283" s="40"/>
      <c r="F283" s="40"/>
      <c r="G283" s="40"/>
      <c r="H283" s="40"/>
    </row>
    <row r="284" spans="2:8" x14ac:dyDescent="0.25">
      <c r="B284" s="40"/>
      <c r="C284" s="40"/>
      <c r="D284" s="40"/>
      <c r="E284" s="40"/>
      <c r="F284" s="40"/>
      <c r="G284" s="40"/>
      <c r="H284" s="40"/>
    </row>
    <row r="285" spans="2:8" ht="14.25" customHeight="1" x14ac:dyDescent="0.25">
      <c r="B285" s="40"/>
      <c r="C285" s="40"/>
      <c r="D285" s="40"/>
      <c r="E285" s="40"/>
      <c r="F285" s="40"/>
      <c r="G285" s="40"/>
      <c r="H285" s="40"/>
    </row>
    <row r="286" spans="2:8" x14ac:dyDescent="0.25">
      <c r="B286" s="40"/>
      <c r="C286" s="40"/>
      <c r="D286" s="40"/>
      <c r="E286" s="40"/>
      <c r="F286" s="40"/>
      <c r="G286" s="40"/>
      <c r="H286" s="40"/>
    </row>
    <row r="287" spans="2:8" ht="14.25" customHeight="1" x14ac:dyDescent="0.25">
      <c r="B287" s="40"/>
      <c r="C287" s="40"/>
      <c r="D287" s="40"/>
      <c r="E287" s="40"/>
      <c r="F287" s="40"/>
      <c r="G287" s="40"/>
      <c r="H287" s="40"/>
    </row>
    <row r="288" spans="2:8" x14ac:dyDescent="0.25">
      <c r="B288" s="40"/>
      <c r="C288" s="40"/>
      <c r="D288" s="40"/>
      <c r="E288" s="40"/>
      <c r="F288" s="40"/>
      <c r="G288" s="40"/>
      <c r="H288" s="40"/>
    </row>
    <row r="289" spans="2:8" ht="14.25" customHeight="1" x14ac:dyDescent="0.25">
      <c r="B289" s="40"/>
      <c r="C289" s="40"/>
      <c r="D289" s="40"/>
      <c r="E289" s="40"/>
      <c r="F289" s="40"/>
      <c r="G289" s="40"/>
      <c r="H289" s="40"/>
    </row>
    <row r="290" spans="2:8" x14ac:dyDescent="0.25">
      <c r="B290" s="40"/>
      <c r="C290" s="40"/>
      <c r="D290" s="40"/>
      <c r="E290" s="40"/>
      <c r="F290" s="40"/>
      <c r="G290" s="40"/>
      <c r="H290" s="40"/>
    </row>
    <row r="291" spans="2:8" ht="14.25" customHeight="1" x14ac:dyDescent="0.25">
      <c r="B291" s="40"/>
      <c r="C291" s="40"/>
      <c r="D291" s="40"/>
      <c r="E291" s="40"/>
      <c r="F291" s="40"/>
      <c r="G291" s="40"/>
      <c r="H291" s="40"/>
    </row>
    <row r="292" spans="2:8" x14ac:dyDescent="0.25">
      <c r="B292" s="40"/>
      <c r="C292" s="40"/>
      <c r="D292" s="40"/>
      <c r="E292" s="40"/>
      <c r="F292" s="40"/>
      <c r="G292" s="40"/>
      <c r="H292" s="40"/>
    </row>
    <row r="293" spans="2:8" x14ac:dyDescent="0.25">
      <c r="B293" s="40"/>
      <c r="C293" s="40"/>
      <c r="D293" s="40"/>
      <c r="E293" s="40"/>
      <c r="F293" s="40"/>
      <c r="G293" s="40"/>
      <c r="H293" s="40"/>
    </row>
    <row r="294" spans="2:8" ht="38.25" customHeight="1" x14ac:dyDescent="0.25">
      <c r="B294" s="40"/>
      <c r="C294" s="40"/>
      <c r="D294" s="40"/>
      <c r="E294" s="40"/>
      <c r="F294" s="40"/>
      <c r="G294" s="40"/>
      <c r="H294" s="40"/>
    </row>
    <row r="295" spans="2:8" x14ac:dyDescent="0.25">
      <c r="B295" s="40"/>
      <c r="C295" s="40"/>
      <c r="D295" s="40"/>
      <c r="E295" s="40"/>
      <c r="F295" s="40"/>
      <c r="G295" s="40"/>
      <c r="H295" s="40"/>
    </row>
    <row r="296" spans="2:8" ht="38.25" customHeight="1" x14ac:dyDescent="0.25">
      <c r="B296" s="40"/>
      <c r="C296" s="40"/>
      <c r="D296" s="40"/>
      <c r="E296" s="40"/>
      <c r="F296" s="40"/>
      <c r="G296" s="40"/>
      <c r="H296" s="40"/>
    </row>
    <row r="297" spans="2:8" x14ac:dyDescent="0.25">
      <c r="B297" s="40"/>
      <c r="C297" s="40"/>
      <c r="D297" s="40"/>
      <c r="E297" s="40"/>
      <c r="F297" s="40"/>
      <c r="G297" s="40"/>
      <c r="H297" s="40"/>
    </row>
    <row r="298" spans="2:8" x14ac:dyDescent="0.25">
      <c r="B298" s="40"/>
      <c r="C298" s="40"/>
      <c r="D298" s="40"/>
      <c r="E298" s="40"/>
      <c r="F298" s="40"/>
      <c r="G298" s="40"/>
      <c r="H298" s="40"/>
    </row>
    <row r="299" spans="2:8" x14ac:dyDescent="0.25">
      <c r="B299" s="40"/>
      <c r="C299" s="40"/>
      <c r="D299" s="40"/>
      <c r="E299" s="40"/>
      <c r="F299" s="40"/>
      <c r="G299" s="40"/>
      <c r="H299" s="40"/>
    </row>
    <row r="300" spans="2:8" x14ac:dyDescent="0.25">
      <c r="B300" s="40"/>
      <c r="C300" s="40"/>
      <c r="D300" s="40"/>
      <c r="E300" s="40"/>
      <c r="F300" s="40"/>
      <c r="G300" s="40"/>
      <c r="H300" s="40"/>
    </row>
    <row r="301" spans="2:8" x14ac:dyDescent="0.25">
      <c r="B301" s="40"/>
      <c r="C301" s="40"/>
      <c r="D301" s="40"/>
      <c r="E301" s="40"/>
      <c r="F301" s="40"/>
      <c r="G301" s="40"/>
      <c r="H301" s="40"/>
    </row>
    <row r="302" spans="2:8" x14ac:dyDescent="0.25">
      <c r="B302" s="40"/>
      <c r="C302" s="40"/>
      <c r="D302" s="40"/>
      <c r="E302" s="40"/>
      <c r="F302" s="40"/>
      <c r="G302" s="40"/>
      <c r="H302" s="40"/>
    </row>
    <row r="303" spans="2:8" x14ac:dyDescent="0.25">
      <c r="B303" s="40"/>
      <c r="C303" s="40"/>
      <c r="D303" s="40"/>
      <c r="E303" s="40"/>
      <c r="F303" s="40"/>
      <c r="G303" s="40"/>
      <c r="H303" s="40"/>
    </row>
    <row r="304" spans="2:8" x14ac:dyDescent="0.25">
      <c r="B304" s="40"/>
      <c r="C304" s="40"/>
      <c r="D304" s="40"/>
      <c r="E304" s="40"/>
      <c r="F304" s="40"/>
      <c r="G304" s="40"/>
      <c r="H304" s="40"/>
    </row>
    <row r="305" spans="2:8" ht="14.25" customHeight="1" x14ac:dyDescent="0.25">
      <c r="B305" s="40"/>
      <c r="C305" s="40"/>
      <c r="D305" s="40"/>
      <c r="E305" s="40"/>
      <c r="F305" s="40"/>
      <c r="G305" s="40"/>
      <c r="H305" s="40"/>
    </row>
    <row r="306" spans="2:8" x14ac:dyDescent="0.25">
      <c r="B306" s="40"/>
      <c r="C306" s="40"/>
      <c r="D306" s="40"/>
      <c r="E306" s="40"/>
      <c r="F306" s="40"/>
      <c r="G306" s="40"/>
      <c r="H306" s="40"/>
    </row>
    <row r="307" spans="2:8" ht="14.25" customHeight="1" x14ac:dyDescent="0.25">
      <c r="B307" s="40"/>
      <c r="C307" s="40"/>
      <c r="D307" s="40"/>
      <c r="E307" s="40"/>
      <c r="F307" s="40"/>
      <c r="G307" s="40"/>
      <c r="H307" s="40"/>
    </row>
    <row r="308" spans="2:8" x14ac:dyDescent="0.25">
      <c r="B308" s="40"/>
      <c r="C308" s="40"/>
      <c r="D308" s="40"/>
      <c r="E308" s="40"/>
      <c r="F308" s="40"/>
      <c r="G308" s="40"/>
      <c r="H308" s="40"/>
    </row>
    <row r="309" spans="2:8" ht="14.25" customHeight="1" x14ac:dyDescent="0.25">
      <c r="B309" s="40"/>
      <c r="C309" s="40"/>
      <c r="D309" s="40"/>
      <c r="E309" s="40"/>
      <c r="F309" s="40"/>
      <c r="G309" s="40"/>
      <c r="H309" s="40"/>
    </row>
    <row r="310" spans="2:8" x14ac:dyDescent="0.25">
      <c r="B310" s="40"/>
      <c r="C310" s="40"/>
      <c r="D310" s="40"/>
      <c r="E310" s="40"/>
      <c r="F310" s="40"/>
      <c r="G310" s="40"/>
      <c r="H310" s="40"/>
    </row>
    <row r="311" spans="2:8" ht="14.25" customHeight="1" x14ac:dyDescent="0.25">
      <c r="B311" s="40"/>
      <c r="C311" s="40"/>
      <c r="D311" s="40"/>
      <c r="E311" s="40"/>
      <c r="F311" s="40"/>
      <c r="G311" s="40"/>
      <c r="H311" s="40"/>
    </row>
    <row r="312" spans="2:8" x14ac:dyDescent="0.25">
      <c r="B312" s="40"/>
      <c r="C312" s="40"/>
      <c r="D312" s="40"/>
      <c r="E312" s="40"/>
      <c r="F312" s="40"/>
      <c r="G312" s="40"/>
      <c r="H312" s="40"/>
    </row>
    <row r="313" spans="2:8" x14ac:dyDescent="0.25">
      <c r="B313" s="40"/>
      <c r="C313" s="40"/>
      <c r="D313" s="40"/>
      <c r="E313" s="40"/>
      <c r="F313" s="40"/>
      <c r="G313" s="40"/>
      <c r="H313" s="40"/>
    </row>
    <row r="314" spans="2:8" x14ac:dyDescent="0.25">
      <c r="B314" s="40"/>
      <c r="C314" s="40"/>
      <c r="D314" s="40"/>
      <c r="E314" s="40"/>
      <c r="F314" s="40"/>
      <c r="G314" s="40"/>
      <c r="H314" s="40"/>
    </row>
    <row r="315" spans="2:8" x14ac:dyDescent="0.25">
      <c r="B315" s="40"/>
      <c r="C315" s="40"/>
      <c r="D315" s="40"/>
      <c r="E315" s="40"/>
      <c r="F315" s="40"/>
      <c r="G315" s="40"/>
      <c r="H315" s="40"/>
    </row>
    <row r="316" spans="2:8" x14ac:dyDescent="0.25">
      <c r="B316" s="40"/>
      <c r="C316" s="40"/>
      <c r="D316" s="40"/>
      <c r="E316" s="40"/>
      <c r="F316" s="40"/>
      <c r="G316" s="40"/>
      <c r="H316" s="40"/>
    </row>
    <row r="317" spans="2:8" x14ac:dyDescent="0.25">
      <c r="B317" s="40"/>
      <c r="C317" s="40"/>
      <c r="D317" s="40"/>
      <c r="E317" s="40"/>
      <c r="F317" s="40"/>
      <c r="G317" s="40"/>
      <c r="H317" s="40"/>
    </row>
    <row r="318" spans="2:8" x14ac:dyDescent="0.25">
      <c r="B318" s="40"/>
      <c r="C318" s="40"/>
      <c r="D318" s="40"/>
      <c r="E318" s="40"/>
      <c r="F318" s="40"/>
      <c r="G318" s="40"/>
      <c r="H318" s="40"/>
    </row>
    <row r="319" spans="2:8" x14ac:dyDescent="0.25">
      <c r="B319" s="40"/>
      <c r="C319" s="40"/>
      <c r="D319" s="40"/>
      <c r="E319" s="40"/>
      <c r="F319" s="40"/>
      <c r="G319" s="40"/>
      <c r="H319" s="40"/>
    </row>
    <row r="320" spans="2:8" x14ac:dyDescent="0.25">
      <c r="B320" s="40"/>
      <c r="C320" s="40"/>
      <c r="D320" s="40"/>
      <c r="E320" s="40"/>
      <c r="F320" s="40"/>
      <c r="G320" s="40"/>
      <c r="H320" s="40"/>
    </row>
    <row r="321" spans="2:8" x14ac:dyDescent="0.25">
      <c r="B321" s="40"/>
      <c r="C321" s="40"/>
      <c r="D321" s="40"/>
      <c r="E321" s="40"/>
      <c r="F321" s="40"/>
      <c r="G321" s="40"/>
      <c r="H321" s="40"/>
    </row>
    <row r="322" spans="2:8" x14ac:dyDescent="0.25">
      <c r="B322" s="40"/>
      <c r="C322" s="40"/>
      <c r="D322" s="40"/>
      <c r="E322" s="40"/>
      <c r="F322" s="40"/>
      <c r="G322" s="40"/>
      <c r="H322" s="40"/>
    </row>
    <row r="323" spans="2:8" x14ac:dyDescent="0.25">
      <c r="B323" s="40"/>
      <c r="C323" s="40"/>
      <c r="D323" s="40"/>
      <c r="E323" s="40"/>
      <c r="F323" s="40"/>
      <c r="G323" s="40"/>
      <c r="H323" s="40"/>
    </row>
    <row r="324" spans="2:8" ht="14.25" customHeight="1" x14ac:dyDescent="0.25">
      <c r="B324" s="40"/>
      <c r="C324" s="40"/>
      <c r="D324" s="40"/>
      <c r="E324" s="40"/>
      <c r="F324" s="40"/>
      <c r="G324" s="40"/>
      <c r="H324" s="40"/>
    </row>
    <row r="325" spans="2:8" x14ac:dyDescent="0.25">
      <c r="B325" s="40"/>
      <c r="C325" s="40"/>
      <c r="D325" s="40"/>
      <c r="E325" s="40"/>
      <c r="F325" s="40"/>
      <c r="G325" s="40"/>
      <c r="H325" s="40"/>
    </row>
    <row r="326" spans="2:8" ht="14.25" customHeight="1" x14ac:dyDescent="0.25">
      <c r="B326" s="40"/>
      <c r="C326" s="40"/>
      <c r="D326" s="40"/>
      <c r="E326" s="40"/>
      <c r="F326" s="40"/>
      <c r="G326" s="40"/>
      <c r="H326" s="40"/>
    </row>
    <row r="327" spans="2:8" x14ac:dyDescent="0.25">
      <c r="B327" s="40"/>
      <c r="C327" s="40"/>
      <c r="D327" s="40"/>
      <c r="E327" s="40"/>
      <c r="F327" s="40"/>
      <c r="G327" s="40"/>
      <c r="H327" s="40"/>
    </row>
    <row r="328" spans="2:8" ht="14.25" customHeight="1" x14ac:dyDescent="0.25">
      <c r="B328" s="40"/>
      <c r="C328" s="40"/>
      <c r="D328" s="40"/>
      <c r="E328" s="40"/>
      <c r="F328" s="40"/>
      <c r="G328" s="40"/>
      <c r="H328" s="40"/>
    </row>
    <row r="329" spans="2:8" x14ac:dyDescent="0.25">
      <c r="B329" s="40"/>
      <c r="C329" s="40"/>
      <c r="D329" s="40"/>
      <c r="E329" s="40"/>
      <c r="F329" s="40"/>
      <c r="G329" s="40"/>
      <c r="H329" s="40"/>
    </row>
    <row r="330" spans="2:8" ht="14.25" customHeight="1" x14ac:dyDescent="0.25">
      <c r="B330" s="40"/>
      <c r="C330" s="40"/>
      <c r="D330" s="40"/>
      <c r="E330" s="40"/>
      <c r="F330" s="40"/>
      <c r="G330" s="40"/>
      <c r="H330" s="40"/>
    </row>
    <row r="331" spans="2:8" x14ac:dyDescent="0.25">
      <c r="B331" s="40"/>
      <c r="C331" s="40"/>
      <c r="D331" s="40"/>
      <c r="E331" s="40"/>
      <c r="F331" s="40"/>
      <c r="G331" s="40"/>
      <c r="H331" s="40"/>
    </row>
    <row r="332" spans="2:8" ht="38.25" customHeight="1" x14ac:dyDescent="0.25">
      <c r="B332" s="40"/>
      <c r="C332" s="40"/>
      <c r="D332" s="40"/>
      <c r="E332" s="40"/>
      <c r="F332" s="40"/>
      <c r="G332" s="40"/>
      <c r="H332" s="40"/>
    </row>
    <row r="333" spans="2:8" ht="38.25" customHeight="1" x14ac:dyDescent="0.25">
      <c r="B333" s="40"/>
      <c r="C333" s="40"/>
      <c r="D333" s="40"/>
      <c r="E333" s="40"/>
      <c r="F333" s="40"/>
      <c r="G333" s="40"/>
      <c r="H333" s="40"/>
    </row>
    <row r="334" spans="2:8" ht="38.25" customHeight="1" x14ac:dyDescent="0.25">
      <c r="B334" s="40"/>
      <c r="C334" s="40"/>
      <c r="D334" s="40"/>
      <c r="E334" s="40"/>
      <c r="F334" s="40"/>
      <c r="G334" s="40"/>
      <c r="H334" s="40"/>
    </row>
    <row r="335" spans="2:8" x14ac:dyDescent="0.25">
      <c r="B335" s="40"/>
      <c r="C335" s="40"/>
      <c r="D335" s="40"/>
      <c r="E335" s="40"/>
      <c r="F335" s="40"/>
      <c r="G335" s="40"/>
      <c r="H335" s="40"/>
    </row>
    <row r="336" spans="2:8" x14ac:dyDescent="0.25">
      <c r="B336" s="40"/>
      <c r="C336" s="40"/>
      <c r="D336" s="40"/>
      <c r="E336" s="40"/>
      <c r="F336" s="40"/>
      <c r="G336" s="40"/>
      <c r="H336" s="40"/>
    </row>
    <row r="337" spans="2:8" x14ac:dyDescent="0.25">
      <c r="B337" s="40"/>
      <c r="C337" s="40"/>
      <c r="D337" s="40"/>
      <c r="E337" s="40"/>
      <c r="F337" s="40"/>
      <c r="G337" s="40"/>
      <c r="H337" s="40"/>
    </row>
    <row r="338" spans="2:8" x14ac:dyDescent="0.25">
      <c r="B338" s="40"/>
      <c r="C338" s="40"/>
      <c r="D338" s="40"/>
      <c r="E338" s="40"/>
      <c r="F338" s="40"/>
      <c r="G338" s="40"/>
      <c r="H338" s="40"/>
    </row>
    <row r="339" spans="2:8" x14ac:dyDescent="0.25">
      <c r="B339" s="40"/>
      <c r="C339" s="40"/>
      <c r="D339" s="40"/>
      <c r="E339" s="40"/>
      <c r="F339" s="40"/>
      <c r="G339" s="40"/>
      <c r="H339" s="40"/>
    </row>
    <row r="340" spans="2:8" ht="25.5" customHeight="1" x14ac:dyDescent="0.25">
      <c r="B340" s="40"/>
      <c r="C340" s="40"/>
      <c r="D340" s="40"/>
      <c r="E340" s="40"/>
      <c r="F340" s="40"/>
      <c r="G340" s="40"/>
      <c r="H340" s="40"/>
    </row>
    <row r="341" spans="2:8" x14ac:dyDescent="0.25">
      <c r="B341" s="40"/>
      <c r="C341" s="40"/>
      <c r="D341" s="40"/>
      <c r="E341" s="40"/>
      <c r="F341" s="40"/>
      <c r="G341" s="40"/>
      <c r="H341" s="40"/>
    </row>
    <row r="342" spans="2:8" x14ac:dyDescent="0.25">
      <c r="B342" s="40"/>
      <c r="C342" s="40"/>
      <c r="D342" s="40"/>
      <c r="E342" s="40"/>
      <c r="F342" s="40"/>
      <c r="G342" s="40"/>
      <c r="H342" s="40"/>
    </row>
    <row r="343" spans="2:8" ht="14.25" customHeight="1" x14ac:dyDescent="0.25">
      <c r="B343" s="40"/>
      <c r="C343" s="40"/>
      <c r="D343" s="40"/>
      <c r="E343" s="40"/>
      <c r="F343" s="40"/>
      <c r="G343" s="40"/>
      <c r="H343" s="40"/>
    </row>
    <row r="344" spans="2:8" ht="14.25" customHeight="1" x14ac:dyDescent="0.25">
      <c r="B344" s="40"/>
      <c r="C344" s="40"/>
      <c r="D344" s="40"/>
      <c r="E344" s="40"/>
      <c r="F344" s="40"/>
      <c r="G344" s="40"/>
      <c r="H344" s="40"/>
    </row>
    <row r="345" spans="2:8" ht="14.25" customHeight="1" x14ac:dyDescent="0.25">
      <c r="B345" s="40"/>
      <c r="C345" s="40"/>
      <c r="D345" s="40"/>
      <c r="E345" s="40"/>
      <c r="F345" s="40"/>
      <c r="G345" s="40"/>
      <c r="H345" s="40"/>
    </row>
    <row r="346" spans="2:8" x14ac:dyDescent="0.25">
      <c r="B346" s="40"/>
      <c r="C346" s="40"/>
      <c r="D346" s="40"/>
      <c r="E346" s="40"/>
      <c r="F346" s="40"/>
      <c r="G346" s="40"/>
      <c r="H346" s="40"/>
    </row>
    <row r="347" spans="2:8" ht="14.25" customHeight="1" x14ac:dyDescent="0.25">
      <c r="B347" s="40"/>
      <c r="C347" s="40"/>
      <c r="D347" s="40"/>
      <c r="E347" s="40"/>
      <c r="F347" s="40"/>
      <c r="G347" s="40"/>
      <c r="H347" s="40"/>
    </row>
    <row r="348" spans="2:8" ht="14.25" customHeight="1" x14ac:dyDescent="0.25">
      <c r="B348" s="40"/>
      <c r="C348" s="40"/>
      <c r="D348" s="40"/>
      <c r="E348" s="40"/>
      <c r="F348" s="40"/>
      <c r="G348" s="40"/>
      <c r="H348" s="40"/>
    </row>
    <row r="349" spans="2:8" x14ac:dyDescent="0.25">
      <c r="B349" s="40"/>
      <c r="C349" s="40"/>
      <c r="D349" s="40"/>
      <c r="E349" s="40"/>
      <c r="F349" s="40"/>
      <c r="G349" s="40"/>
      <c r="H349" s="40"/>
    </row>
    <row r="350" spans="2:8" x14ac:dyDescent="0.25">
      <c r="B350" s="40"/>
      <c r="C350" s="40"/>
      <c r="D350" s="40"/>
      <c r="E350" s="40"/>
      <c r="F350" s="40"/>
      <c r="G350" s="40"/>
      <c r="H350" s="40"/>
    </row>
    <row r="351" spans="2:8" x14ac:dyDescent="0.25">
      <c r="B351" s="40"/>
      <c r="C351" s="40"/>
      <c r="D351" s="40"/>
      <c r="E351" s="40"/>
      <c r="F351" s="40"/>
      <c r="G351" s="40"/>
      <c r="H351" s="40"/>
    </row>
    <row r="352" spans="2:8" x14ac:dyDescent="0.25">
      <c r="B352" s="40"/>
      <c r="C352" s="40"/>
      <c r="D352" s="40"/>
      <c r="E352" s="40"/>
      <c r="F352" s="40"/>
      <c r="G352" s="40"/>
      <c r="H352" s="40"/>
    </row>
    <row r="353" spans="2:8" x14ac:dyDescent="0.25">
      <c r="B353" s="40"/>
      <c r="C353" s="40"/>
      <c r="D353" s="40"/>
      <c r="E353" s="40"/>
      <c r="F353" s="40"/>
      <c r="G353" s="40"/>
      <c r="H353" s="40"/>
    </row>
    <row r="354" spans="2:8" x14ac:dyDescent="0.25">
      <c r="B354" s="40"/>
      <c r="C354" s="40"/>
      <c r="D354" s="40"/>
      <c r="E354" s="40"/>
      <c r="F354" s="40"/>
      <c r="G354" s="40"/>
      <c r="H354" s="40"/>
    </row>
    <row r="355" spans="2:8" x14ac:dyDescent="0.25">
      <c r="B355" s="40"/>
      <c r="C355" s="40"/>
      <c r="D355" s="40"/>
      <c r="E355" s="40"/>
      <c r="F355" s="40"/>
      <c r="G355" s="40"/>
      <c r="H355" s="40"/>
    </row>
    <row r="356" spans="2:8" x14ac:dyDescent="0.25">
      <c r="B356" s="40"/>
      <c r="C356" s="40"/>
      <c r="D356" s="40"/>
      <c r="E356" s="40"/>
      <c r="F356" s="40"/>
      <c r="G356" s="40"/>
      <c r="H356" s="40"/>
    </row>
    <row r="357" spans="2:8" x14ac:dyDescent="0.25">
      <c r="B357" s="40"/>
      <c r="C357" s="40"/>
      <c r="D357" s="40"/>
      <c r="E357" s="40"/>
      <c r="F357" s="40"/>
      <c r="G357" s="40"/>
      <c r="H357" s="40"/>
    </row>
    <row r="358" spans="2:8" x14ac:dyDescent="0.25">
      <c r="B358" s="40"/>
      <c r="C358" s="40"/>
      <c r="D358" s="40"/>
      <c r="E358" s="40"/>
      <c r="F358" s="40"/>
      <c r="G358" s="40"/>
      <c r="H358" s="40"/>
    </row>
    <row r="359" spans="2:8" x14ac:dyDescent="0.25">
      <c r="B359" s="40"/>
      <c r="C359" s="40"/>
      <c r="D359" s="40"/>
      <c r="E359" s="40"/>
      <c r="F359" s="40"/>
      <c r="G359" s="40"/>
      <c r="H359" s="40"/>
    </row>
    <row r="360" spans="2:8" x14ac:dyDescent="0.25">
      <c r="B360" s="40"/>
      <c r="C360" s="40"/>
      <c r="D360" s="40"/>
      <c r="E360" s="40"/>
      <c r="F360" s="40"/>
      <c r="G360" s="40"/>
      <c r="H360" s="40"/>
    </row>
    <row r="361" spans="2:8" x14ac:dyDescent="0.25">
      <c r="B361" s="40"/>
      <c r="C361" s="40"/>
      <c r="D361" s="40"/>
      <c r="E361" s="40"/>
      <c r="F361" s="40"/>
      <c r="G361" s="40"/>
      <c r="H361" s="40"/>
    </row>
    <row r="362" spans="2:8" x14ac:dyDescent="0.25">
      <c r="B362" s="40"/>
      <c r="C362" s="40"/>
      <c r="D362" s="40"/>
      <c r="E362" s="40"/>
      <c r="F362" s="40"/>
      <c r="G362" s="40"/>
      <c r="H362" s="40"/>
    </row>
    <row r="363" spans="2:8" ht="14.25" customHeight="1" x14ac:dyDescent="0.25">
      <c r="B363" s="40"/>
      <c r="C363" s="40"/>
      <c r="D363" s="40"/>
      <c r="E363" s="40"/>
      <c r="F363" s="40"/>
      <c r="G363" s="40"/>
      <c r="H363" s="40"/>
    </row>
    <row r="364" spans="2:8" x14ac:dyDescent="0.25">
      <c r="B364" s="40"/>
      <c r="C364" s="40"/>
      <c r="D364" s="40"/>
      <c r="E364" s="40"/>
      <c r="F364" s="40"/>
      <c r="G364" s="40"/>
      <c r="H364" s="40"/>
    </row>
    <row r="365" spans="2:8" x14ac:dyDescent="0.25">
      <c r="B365" s="40"/>
      <c r="C365" s="40"/>
      <c r="D365" s="40"/>
      <c r="E365" s="40"/>
      <c r="F365" s="40"/>
      <c r="G365" s="40"/>
      <c r="H365" s="40"/>
    </row>
    <row r="366" spans="2:8" x14ac:dyDescent="0.25">
      <c r="B366" s="40"/>
      <c r="C366" s="40"/>
      <c r="D366" s="40"/>
      <c r="E366" s="40"/>
      <c r="F366" s="40"/>
      <c r="G366" s="40"/>
      <c r="H366" s="40"/>
    </row>
    <row r="367" spans="2:8" ht="14.25" customHeight="1" x14ac:dyDescent="0.25">
      <c r="B367" s="40"/>
      <c r="C367" s="40"/>
      <c r="D367" s="40"/>
      <c r="E367" s="40"/>
      <c r="F367" s="40"/>
      <c r="G367" s="40"/>
      <c r="H367" s="40"/>
    </row>
    <row r="368" spans="2:8" x14ac:dyDescent="0.25">
      <c r="B368" s="40"/>
      <c r="C368" s="40"/>
      <c r="D368" s="40"/>
      <c r="E368" s="40"/>
      <c r="F368" s="40"/>
      <c r="G368" s="40"/>
      <c r="H368" s="40"/>
    </row>
    <row r="369" spans="2:8" x14ac:dyDescent="0.25">
      <c r="B369" s="40"/>
      <c r="C369" s="40"/>
      <c r="D369" s="40"/>
      <c r="E369" s="40"/>
      <c r="F369" s="40"/>
      <c r="G369" s="40"/>
      <c r="H369" s="40"/>
    </row>
    <row r="370" spans="2:8" x14ac:dyDescent="0.25">
      <c r="B370" s="40"/>
      <c r="C370" s="40"/>
      <c r="D370" s="40"/>
      <c r="E370" s="40"/>
      <c r="F370" s="40"/>
      <c r="G370" s="40"/>
      <c r="H370" s="40"/>
    </row>
    <row r="371" spans="2:8" ht="38.25" customHeight="1" x14ac:dyDescent="0.25">
      <c r="B371" s="40"/>
      <c r="C371" s="40"/>
      <c r="D371" s="40"/>
      <c r="E371" s="40"/>
      <c r="F371" s="40"/>
      <c r="G371" s="40"/>
      <c r="H371" s="40"/>
    </row>
    <row r="372" spans="2:8" x14ac:dyDescent="0.25">
      <c r="B372" s="40"/>
      <c r="C372" s="40"/>
      <c r="D372" s="40"/>
      <c r="E372" s="40"/>
      <c r="F372" s="40"/>
      <c r="G372" s="40"/>
      <c r="H372" s="40"/>
    </row>
    <row r="373" spans="2:8" x14ac:dyDescent="0.25">
      <c r="B373" s="40"/>
      <c r="C373" s="40"/>
      <c r="D373" s="40"/>
      <c r="E373" s="40"/>
      <c r="F373" s="40"/>
      <c r="G373" s="40"/>
      <c r="H373" s="40"/>
    </row>
    <row r="374" spans="2:8" x14ac:dyDescent="0.25">
      <c r="B374" s="40"/>
      <c r="C374" s="40"/>
      <c r="D374" s="40"/>
      <c r="E374" s="40"/>
      <c r="F374" s="40"/>
      <c r="G374" s="40"/>
      <c r="H374" s="40"/>
    </row>
    <row r="375" spans="2:8" x14ac:dyDescent="0.25">
      <c r="B375" s="40"/>
      <c r="C375" s="40"/>
      <c r="D375" s="40"/>
      <c r="E375" s="40"/>
      <c r="F375" s="40"/>
      <c r="G375" s="40"/>
      <c r="H375" s="40"/>
    </row>
    <row r="376" spans="2:8" x14ac:dyDescent="0.25">
      <c r="B376" s="40"/>
      <c r="C376" s="40"/>
      <c r="D376" s="40"/>
      <c r="E376" s="40"/>
      <c r="F376" s="40"/>
      <c r="G376" s="40"/>
      <c r="H376" s="40"/>
    </row>
    <row r="377" spans="2:8" x14ac:dyDescent="0.25">
      <c r="B377" s="40"/>
      <c r="C377" s="40"/>
      <c r="D377" s="40"/>
      <c r="E377" s="40"/>
      <c r="F377" s="40"/>
      <c r="G377" s="40"/>
      <c r="H377" s="40"/>
    </row>
    <row r="378" spans="2:8" x14ac:dyDescent="0.25">
      <c r="B378" s="40"/>
      <c r="C378" s="40"/>
      <c r="D378" s="40"/>
      <c r="E378" s="40"/>
      <c r="F378" s="40"/>
      <c r="G378" s="40"/>
      <c r="H378" s="40"/>
    </row>
    <row r="379" spans="2:8" x14ac:dyDescent="0.25">
      <c r="B379" s="40"/>
      <c r="C379" s="40"/>
      <c r="D379" s="40"/>
      <c r="E379" s="40"/>
      <c r="F379" s="40"/>
      <c r="G379" s="40"/>
      <c r="H379" s="40"/>
    </row>
    <row r="380" spans="2:8" x14ac:dyDescent="0.25">
      <c r="B380" s="40"/>
      <c r="C380" s="40"/>
      <c r="D380" s="40"/>
      <c r="E380" s="40"/>
      <c r="F380" s="40"/>
      <c r="G380" s="40"/>
      <c r="H380" s="40"/>
    </row>
    <row r="381" spans="2:8" x14ac:dyDescent="0.25">
      <c r="B381" s="40"/>
      <c r="C381" s="40"/>
      <c r="D381" s="40"/>
      <c r="E381" s="40"/>
      <c r="F381" s="40"/>
      <c r="G381" s="40"/>
      <c r="H381" s="40"/>
    </row>
    <row r="382" spans="2:8" ht="14.25" customHeight="1" x14ac:dyDescent="0.25">
      <c r="B382" s="40"/>
      <c r="C382" s="40"/>
      <c r="D382" s="40"/>
      <c r="E382" s="40"/>
      <c r="F382" s="40"/>
      <c r="G382" s="40"/>
      <c r="H382" s="40"/>
    </row>
    <row r="383" spans="2:8" x14ac:dyDescent="0.25">
      <c r="B383" s="40"/>
      <c r="C383" s="40"/>
      <c r="D383" s="40"/>
      <c r="E383" s="40"/>
      <c r="F383" s="40"/>
      <c r="G383" s="40"/>
      <c r="H383" s="40"/>
    </row>
    <row r="384" spans="2:8" x14ac:dyDescent="0.25">
      <c r="B384" s="40"/>
      <c r="C384" s="40"/>
      <c r="D384" s="40"/>
      <c r="E384" s="40"/>
      <c r="F384" s="40"/>
      <c r="G384" s="40"/>
      <c r="H384" s="40"/>
    </row>
    <row r="385" spans="2:8" x14ac:dyDescent="0.25">
      <c r="B385" s="40"/>
      <c r="C385" s="40"/>
      <c r="D385" s="40"/>
      <c r="E385" s="40"/>
      <c r="F385" s="40"/>
      <c r="G385" s="40"/>
      <c r="H385" s="40"/>
    </row>
    <row r="386" spans="2:8" ht="14.25" customHeight="1" x14ac:dyDescent="0.25">
      <c r="B386" s="40"/>
      <c r="C386" s="40"/>
      <c r="D386" s="40"/>
      <c r="E386" s="40"/>
      <c r="F386" s="40"/>
      <c r="G386" s="40"/>
      <c r="H386" s="40"/>
    </row>
    <row r="387" spans="2:8" x14ac:dyDescent="0.25">
      <c r="B387" s="40"/>
      <c r="C387" s="40"/>
      <c r="D387" s="40"/>
      <c r="E387" s="40"/>
      <c r="F387" s="40"/>
      <c r="G387" s="40"/>
      <c r="H387" s="40"/>
    </row>
    <row r="388" spans="2:8" x14ac:dyDescent="0.25">
      <c r="B388" s="40"/>
      <c r="C388" s="40"/>
      <c r="D388" s="40"/>
      <c r="E388" s="40"/>
      <c r="F388" s="40"/>
      <c r="G388" s="40"/>
      <c r="H388" s="40"/>
    </row>
    <row r="389" spans="2:8" x14ac:dyDescent="0.25">
      <c r="B389" s="40"/>
      <c r="C389" s="40"/>
      <c r="D389" s="40"/>
      <c r="E389" s="40"/>
      <c r="F389" s="40"/>
      <c r="G389" s="40"/>
      <c r="H389" s="40"/>
    </row>
    <row r="390" spans="2:8" x14ac:dyDescent="0.25">
      <c r="B390" s="40"/>
      <c r="C390" s="40"/>
      <c r="D390" s="40"/>
      <c r="E390" s="40"/>
      <c r="F390" s="40"/>
      <c r="G390" s="40"/>
      <c r="H390" s="40"/>
    </row>
    <row r="391" spans="2:8" x14ac:dyDescent="0.25">
      <c r="B391" s="40"/>
      <c r="C391" s="40"/>
      <c r="D391" s="40"/>
      <c r="E391" s="40"/>
      <c r="F391" s="40"/>
      <c r="G391" s="40"/>
      <c r="H391" s="40"/>
    </row>
    <row r="392" spans="2:8" x14ac:dyDescent="0.25">
      <c r="B392" s="40"/>
      <c r="C392" s="40"/>
      <c r="D392" s="40"/>
      <c r="E392" s="40"/>
      <c r="F392" s="40"/>
      <c r="G392" s="40"/>
      <c r="H392" s="40"/>
    </row>
    <row r="393" spans="2:8" x14ac:dyDescent="0.25">
      <c r="B393" s="40"/>
      <c r="C393" s="40"/>
      <c r="D393" s="40"/>
      <c r="E393" s="40"/>
      <c r="F393" s="40"/>
      <c r="G393" s="40"/>
      <c r="H393" s="40"/>
    </row>
    <row r="394" spans="2:8" x14ac:dyDescent="0.25">
      <c r="B394" s="40"/>
      <c r="C394" s="40"/>
      <c r="D394" s="40"/>
      <c r="E394" s="40"/>
      <c r="F394" s="40"/>
      <c r="G394" s="40"/>
      <c r="H394" s="40"/>
    </row>
    <row r="395" spans="2:8" x14ac:dyDescent="0.25">
      <c r="B395" s="40"/>
      <c r="C395" s="40"/>
      <c r="D395" s="40"/>
      <c r="E395" s="40"/>
      <c r="F395" s="40"/>
      <c r="G395" s="40"/>
      <c r="H395" s="40"/>
    </row>
    <row r="396" spans="2:8" x14ac:dyDescent="0.25">
      <c r="B396" s="40"/>
      <c r="C396" s="40"/>
      <c r="D396" s="40"/>
      <c r="E396" s="40"/>
      <c r="F396" s="40"/>
      <c r="G396" s="40"/>
      <c r="H396" s="40"/>
    </row>
    <row r="397" spans="2:8" x14ac:dyDescent="0.25">
      <c r="B397" s="40"/>
      <c r="C397" s="40"/>
      <c r="D397" s="40"/>
      <c r="E397" s="40"/>
      <c r="F397" s="40"/>
      <c r="G397" s="40"/>
      <c r="H397" s="40"/>
    </row>
    <row r="398" spans="2:8" x14ac:dyDescent="0.25">
      <c r="B398" s="40"/>
      <c r="C398" s="40"/>
      <c r="D398" s="40"/>
      <c r="E398" s="40"/>
      <c r="F398" s="40"/>
      <c r="G398" s="40"/>
      <c r="H398" s="40"/>
    </row>
    <row r="399" spans="2:8" x14ac:dyDescent="0.25">
      <c r="B399" s="40"/>
      <c r="C399" s="40"/>
      <c r="D399" s="40"/>
      <c r="E399" s="40"/>
      <c r="F399" s="40"/>
      <c r="G399" s="40"/>
      <c r="H399" s="40"/>
    </row>
    <row r="400" spans="2:8" x14ac:dyDescent="0.25">
      <c r="B400" s="40"/>
      <c r="C400" s="40"/>
      <c r="D400" s="40"/>
      <c r="E400" s="40"/>
      <c r="F400" s="40"/>
      <c r="G400" s="40"/>
      <c r="H400" s="40"/>
    </row>
    <row r="401" spans="2:8" x14ac:dyDescent="0.25">
      <c r="B401" s="40"/>
      <c r="C401" s="40"/>
      <c r="D401" s="40"/>
      <c r="E401" s="40"/>
      <c r="F401" s="40"/>
      <c r="G401" s="40"/>
      <c r="H401" s="40"/>
    </row>
    <row r="402" spans="2:8" x14ac:dyDescent="0.25">
      <c r="B402" s="40"/>
      <c r="C402" s="40"/>
      <c r="D402" s="40"/>
      <c r="E402" s="40"/>
      <c r="F402" s="40"/>
      <c r="G402" s="40"/>
      <c r="H402" s="40"/>
    </row>
    <row r="403" spans="2:8" x14ac:dyDescent="0.25">
      <c r="B403" s="40"/>
      <c r="C403" s="40"/>
      <c r="D403" s="40"/>
      <c r="E403" s="40"/>
      <c r="F403" s="40"/>
      <c r="G403" s="40"/>
      <c r="H403" s="40"/>
    </row>
    <row r="404" spans="2:8" x14ac:dyDescent="0.25">
      <c r="B404" s="40"/>
      <c r="C404" s="40"/>
      <c r="D404" s="40"/>
      <c r="E404" s="40"/>
      <c r="F404" s="40"/>
      <c r="G404" s="40"/>
      <c r="H404" s="40"/>
    </row>
    <row r="405" spans="2:8" x14ac:dyDescent="0.25">
      <c r="B405" s="40"/>
      <c r="C405" s="40"/>
      <c r="D405" s="40"/>
      <c r="E405" s="40"/>
      <c r="F405" s="40"/>
      <c r="G405" s="40"/>
      <c r="H405" s="40"/>
    </row>
    <row r="406" spans="2:8" x14ac:dyDescent="0.25">
      <c r="B406" s="40"/>
      <c r="C406" s="40"/>
      <c r="D406" s="40"/>
      <c r="E406" s="40"/>
      <c r="F406" s="40"/>
      <c r="G406" s="40"/>
      <c r="H406" s="40"/>
    </row>
    <row r="407" spans="2:8" x14ac:dyDescent="0.25">
      <c r="B407" s="40"/>
      <c r="C407" s="40"/>
      <c r="D407" s="40"/>
      <c r="E407" s="40"/>
      <c r="F407" s="40"/>
      <c r="G407" s="40"/>
      <c r="H407" s="40"/>
    </row>
    <row r="408" spans="2:8" x14ac:dyDescent="0.25">
      <c r="B408" s="40"/>
      <c r="C408" s="40"/>
      <c r="D408" s="40"/>
      <c r="E408" s="40"/>
      <c r="F408" s="40"/>
      <c r="G408" s="40"/>
      <c r="H408" s="40"/>
    </row>
    <row r="409" spans="2:8" x14ac:dyDescent="0.25">
      <c r="B409" s="40"/>
      <c r="C409" s="40"/>
      <c r="D409" s="40"/>
      <c r="E409" s="40"/>
      <c r="F409" s="40"/>
      <c r="G409" s="40"/>
      <c r="H409" s="40"/>
    </row>
    <row r="410" spans="2:8" x14ac:dyDescent="0.25">
      <c r="B410" s="40"/>
      <c r="C410" s="40"/>
      <c r="D410" s="40"/>
      <c r="E410" s="40"/>
      <c r="F410" s="40"/>
      <c r="G410" s="40"/>
      <c r="H410" s="40"/>
    </row>
    <row r="411" spans="2:8" x14ac:dyDescent="0.25">
      <c r="B411" s="40"/>
      <c r="C411" s="40"/>
      <c r="D411" s="40"/>
      <c r="E411" s="40"/>
      <c r="F411" s="40"/>
      <c r="G411" s="40"/>
      <c r="H411" s="40"/>
    </row>
    <row r="412" spans="2:8" x14ac:dyDescent="0.25">
      <c r="B412" s="40"/>
      <c r="C412" s="40"/>
      <c r="D412" s="40"/>
      <c r="E412" s="40"/>
      <c r="F412" s="40"/>
      <c r="G412" s="40"/>
      <c r="H412" s="40"/>
    </row>
    <row r="413" spans="2:8" x14ac:dyDescent="0.25">
      <c r="B413" s="40"/>
      <c r="C413" s="40"/>
      <c r="D413" s="40"/>
      <c r="E413" s="40"/>
      <c r="F413" s="40"/>
      <c r="G413" s="40"/>
      <c r="H413" s="40"/>
    </row>
    <row r="414" spans="2:8" x14ac:dyDescent="0.25">
      <c r="B414" s="40"/>
      <c r="C414" s="40"/>
      <c r="D414" s="40"/>
      <c r="E414" s="40"/>
      <c r="F414" s="40"/>
      <c r="G414" s="40"/>
      <c r="H414" s="40"/>
    </row>
    <row r="415" spans="2:8" x14ac:dyDescent="0.25">
      <c r="B415" s="40"/>
      <c r="C415" s="40"/>
      <c r="D415" s="40"/>
      <c r="E415" s="40"/>
      <c r="F415" s="40"/>
      <c r="G415" s="40"/>
      <c r="H415" s="40"/>
    </row>
    <row r="416" spans="2:8" x14ac:dyDescent="0.25">
      <c r="B416" s="40"/>
      <c r="C416" s="40"/>
      <c r="D416" s="40"/>
      <c r="E416" s="40"/>
      <c r="F416" s="40"/>
      <c r="G416" s="40"/>
      <c r="H416" s="40"/>
    </row>
    <row r="417" spans="2:8" x14ac:dyDescent="0.25">
      <c r="B417" s="40"/>
      <c r="C417" s="40"/>
      <c r="D417" s="40"/>
      <c r="E417" s="40"/>
      <c r="F417" s="40"/>
      <c r="G417" s="40"/>
      <c r="H417" s="40"/>
    </row>
    <row r="418" spans="2:8" x14ac:dyDescent="0.25">
      <c r="B418" s="40"/>
      <c r="C418" s="40"/>
      <c r="D418" s="40"/>
      <c r="E418" s="40"/>
      <c r="F418" s="40"/>
      <c r="G418" s="40"/>
      <c r="H418" s="40"/>
    </row>
    <row r="419" spans="2:8" x14ac:dyDescent="0.25">
      <c r="B419" s="40"/>
      <c r="C419" s="40"/>
      <c r="D419" s="40"/>
      <c r="E419" s="40"/>
      <c r="F419" s="40"/>
      <c r="G419" s="40"/>
      <c r="H419" s="40"/>
    </row>
    <row r="420" spans="2:8" x14ac:dyDescent="0.25">
      <c r="B420" s="40"/>
      <c r="C420" s="40"/>
      <c r="D420" s="40"/>
      <c r="E420" s="40"/>
      <c r="F420" s="40"/>
      <c r="G420" s="40"/>
      <c r="H420" s="40"/>
    </row>
    <row r="421" spans="2:8" x14ac:dyDescent="0.25">
      <c r="B421" s="40"/>
      <c r="C421" s="40"/>
      <c r="D421" s="40"/>
      <c r="E421" s="40"/>
      <c r="F421" s="40"/>
      <c r="G421" s="40"/>
      <c r="H421" s="40"/>
    </row>
    <row r="422" spans="2:8" x14ac:dyDescent="0.25">
      <c r="B422" s="40"/>
      <c r="C422" s="40"/>
      <c r="D422" s="40"/>
      <c r="E422" s="40"/>
      <c r="F422" s="40"/>
      <c r="G422" s="40"/>
      <c r="H422" s="40"/>
    </row>
    <row r="423" spans="2:8" x14ac:dyDescent="0.25">
      <c r="B423" s="40"/>
      <c r="C423" s="40"/>
      <c r="D423" s="40"/>
      <c r="E423" s="40"/>
      <c r="F423" s="40"/>
      <c r="G423" s="40"/>
      <c r="H423" s="40"/>
    </row>
    <row r="424" spans="2:8" x14ac:dyDescent="0.25">
      <c r="B424" s="40"/>
      <c r="C424" s="40"/>
      <c r="D424" s="40"/>
      <c r="E424" s="40"/>
      <c r="F424" s="40"/>
      <c r="G424" s="40"/>
      <c r="H424" s="40"/>
    </row>
    <row r="425" spans="2:8" x14ac:dyDescent="0.25">
      <c r="B425" s="40"/>
      <c r="C425" s="40"/>
      <c r="D425" s="40"/>
      <c r="E425" s="40"/>
      <c r="F425" s="40"/>
      <c r="G425" s="40"/>
      <c r="H425" s="40"/>
    </row>
    <row r="426" spans="2:8" x14ac:dyDescent="0.25">
      <c r="B426" s="40"/>
      <c r="C426" s="40"/>
      <c r="D426" s="40"/>
      <c r="E426" s="40"/>
      <c r="F426" s="40"/>
      <c r="G426" s="40"/>
      <c r="H426" s="40"/>
    </row>
    <row r="427" spans="2:8" x14ac:dyDescent="0.25">
      <c r="B427" s="40"/>
      <c r="C427" s="40"/>
      <c r="D427" s="40"/>
      <c r="E427" s="40"/>
      <c r="F427" s="40"/>
      <c r="G427" s="40"/>
      <c r="H427" s="40"/>
    </row>
    <row r="428" spans="2:8" x14ac:dyDescent="0.25">
      <c r="B428" s="40"/>
      <c r="C428" s="40"/>
      <c r="D428" s="40"/>
      <c r="E428" s="40"/>
      <c r="F428" s="40"/>
      <c r="G428" s="40"/>
      <c r="H428" s="40"/>
    </row>
    <row r="429" spans="2:8" x14ac:dyDescent="0.25">
      <c r="B429" s="40"/>
      <c r="C429" s="40"/>
      <c r="D429" s="40"/>
      <c r="E429" s="40"/>
      <c r="F429" s="40"/>
      <c r="G429" s="40"/>
      <c r="H429" s="40"/>
    </row>
    <row r="430" spans="2:8" x14ac:dyDescent="0.25">
      <c r="B430" s="40"/>
      <c r="C430" s="40"/>
      <c r="D430" s="40"/>
      <c r="E430" s="40"/>
      <c r="F430" s="40"/>
      <c r="G430" s="40"/>
      <c r="H430" s="40"/>
    </row>
    <row r="431" spans="2:8" x14ac:dyDescent="0.25">
      <c r="B431" s="40"/>
      <c r="C431" s="40"/>
      <c r="D431" s="40"/>
      <c r="E431" s="40"/>
      <c r="F431" s="40"/>
      <c r="G431" s="40"/>
      <c r="H431" s="40"/>
    </row>
    <row r="432" spans="2:8" x14ac:dyDescent="0.25">
      <c r="B432" s="40"/>
      <c r="C432" s="40"/>
      <c r="D432" s="40"/>
      <c r="E432" s="40"/>
      <c r="F432" s="40"/>
      <c r="G432" s="40"/>
      <c r="H432" s="40"/>
    </row>
    <row r="433" spans="2:8" x14ac:dyDescent="0.25">
      <c r="B433" s="40"/>
      <c r="C433" s="40"/>
      <c r="D433" s="40"/>
      <c r="E433" s="40"/>
      <c r="F433" s="40"/>
      <c r="G433" s="40"/>
      <c r="H433" s="40"/>
    </row>
    <row r="434" spans="2:8" x14ac:dyDescent="0.25">
      <c r="B434" s="40"/>
      <c r="C434" s="40"/>
      <c r="D434" s="40"/>
      <c r="E434" s="40"/>
      <c r="F434" s="40"/>
      <c r="G434" s="40"/>
      <c r="H434" s="40"/>
    </row>
    <row r="435" spans="2:8" x14ac:dyDescent="0.25">
      <c r="B435" s="40"/>
      <c r="C435" s="40"/>
      <c r="D435" s="40"/>
      <c r="E435" s="40"/>
      <c r="F435" s="40"/>
      <c r="G435" s="40"/>
      <c r="H435" s="40"/>
    </row>
    <row r="436" spans="2:8" x14ac:dyDescent="0.25">
      <c r="B436" s="40"/>
      <c r="C436" s="40"/>
      <c r="D436" s="40"/>
      <c r="E436" s="40"/>
      <c r="F436" s="40"/>
      <c r="G436" s="40"/>
      <c r="H436" s="40"/>
    </row>
    <row r="437" spans="2:8" x14ac:dyDescent="0.25">
      <c r="B437" s="40"/>
      <c r="C437" s="40"/>
      <c r="D437" s="40"/>
      <c r="E437" s="40"/>
      <c r="F437" s="40"/>
      <c r="G437" s="40"/>
      <c r="H437" s="40"/>
    </row>
    <row r="438" spans="2:8" x14ac:dyDescent="0.25">
      <c r="B438" s="40"/>
      <c r="C438" s="40"/>
      <c r="D438" s="40"/>
      <c r="E438" s="40"/>
      <c r="F438" s="40"/>
      <c r="G438" s="40"/>
      <c r="H438" s="40"/>
    </row>
    <row r="439" spans="2:8" x14ac:dyDescent="0.25">
      <c r="B439" s="40"/>
      <c r="C439" s="40"/>
      <c r="D439" s="40"/>
      <c r="E439" s="40"/>
      <c r="F439" s="40"/>
      <c r="G439" s="40"/>
      <c r="H439" s="40"/>
    </row>
    <row r="440" spans="2:8" x14ac:dyDescent="0.25">
      <c r="B440" s="40"/>
      <c r="C440" s="40"/>
      <c r="D440" s="40"/>
      <c r="E440" s="40"/>
      <c r="F440" s="40"/>
      <c r="G440" s="40"/>
      <c r="H440" s="40"/>
    </row>
    <row r="441" spans="2:8" x14ac:dyDescent="0.25">
      <c r="B441" s="40"/>
      <c r="C441" s="40"/>
      <c r="D441" s="40"/>
      <c r="E441" s="40"/>
      <c r="F441" s="40"/>
      <c r="G441" s="40"/>
      <c r="H441" s="40"/>
    </row>
    <row r="442" spans="2:8" x14ac:dyDescent="0.25">
      <c r="B442" s="40"/>
      <c r="C442" s="40"/>
      <c r="D442" s="40"/>
      <c r="E442" s="40"/>
      <c r="F442" s="40"/>
      <c r="G442" s="40"/>
      <c r="H442" s="40"/>
    </row>
    <row r="443" spans="2:8" x14ac:dyDescent="0.25">
      <c r="B443" s="40"/>
      <c r="C443" s="40"/>
      <c r="D443" s="40"/>
      <c r="E443" s="40"/>
      <c r="F443" s="40"/>
      <c r="G443" s="40"/>
      <c r="H443" s="40"/>
    </row>
    <row r="444" spans="2:8" x14ac:dyDescent="0.25">
      <c r="B444" s="40"/>
      <c r="C444" s="40"/>
      <c r="D444" s="40"/>
      <c r="E444" s="40"/>
      <c r="F444" s="40"/>
      <c r="G444" s="40"/>
      <c r="H444" s="40"/>
    </row>
    <row r="445" spans="2:8" x14ac:dyDescent="0.25">
      <c r="B445" s="40"/>
      <c r="C445" s="40"/>
      <c r="D445" s="40"/>
      <c r="E445" s="40"/>
      <c r="F445" s="40"/>
      <c r="G445" s="40"/>
      <c r="H445" s="40"/>
    </row>
    <row r="446" spans="2:8" x14ac:dyDescent="0.25">
      <c r="B446" s="40"/>
      <c r="C446" s="40"/>
      <c r="D446" s="40"/>
      <c r="E446" s="40"/>
      <c r="F446" s="40"/>
      <c r="G446" s="40"/>
      <c r="H446" s="40"/>
    </row>
    <row r="447" spans="2:8" x14ac:dyDescent="0.25">
      <c r="B447" s="40"/>
      <c r="C447" s="40"/>
      <c r="D447" s="40"/>
      <c r="E447" s="40"/>
      <c r="F447" s="40"/>
      <c r="G447" s="40"/>
      <c r="H447" s="40"/>
    </row>
    <row r="448" spans="2:8" x14ac:dyDescent="0.25">
      <c r="B448" s="40"/>
      <c r="C448" s="40"/>
      <c r="D448" s="40"/>
      <c r="E448" s="40"/>
      <c r="F448" s="40"/>
      <c r="G448" s="40"/>
      <c r="H448" s="40"/>
    </row>
    <row r="449" spans="2:8" x14ac:dyDescent="0.25">
      <c r="B449" s="40"/>
      <c r="C449" s="40"/>
      <c r="D449" s="40"/>
      <c r="E449" s="40"/>
      <c r="F449" s="40"/>
      <c r="G449" s="40"/>
      <c r="H449" s="40"/>
    </row>
    <row r="450" spans="2:8" x14ac:dyDescent="0.25">
      <c r="B450" s="40"/>
      <c r="C450" s="40"/>
      <c r="D450" s="40"/>
      <c r="E450" s="40"/>
      <c r="F450" s="40"/>
      <c r="G450" s="40"/>
      <c r="H450" s="40"/>
    </row>
    <row r="451" spans="2:8" x14ac:dyDescent="0.25">
      <c r="B451" s="40"/>
      <c r="C451" s="40"/>
      <c r="D451" s="40"/>
      <c r="E451" s="40"/>
      <c r="F451" s="40"/>
      <c r="G451" s="40"/>
      <c r="H451" s="40"/>
    </row>
    <row r="452" spans="2:8" x14ac:dyDescent="0.25">
      <c r="B452" s="40"/>
      <c r="C452" s="40"/>
      <c r="D452" s="40"/>
      <c r="E452" s="40"/>
      <c r="F452" s="40"/>
      <c r="G452" s="40"/>
      <c r="H452" s="40"/>
    </row>
    <row r="453" spans="2:8" x14ac:dyDescent="0.25">
      <c r="B453" s="40"/>
      <c r="C453" s="40"/>
      <c r="D453" s="40"/>
      <c r="E453" s="40"/>
      <c r="F453" s="40"/>
      <c r="G453" s="40"/>
      <c r="H453" s="40"/>
    </row>
    <row r="454" spans="2:8" x14ac:dyDescent="0.25">
      <c r="B454" s="40"/>
      <c r="C454" s="40"/>
      <c r="D454" s="40"/>
      <c r="E454" s="40"/>
      <c r="F454" s="40"/>
      <c r="G454" s="40"/>
      <c r="H454" s="40"/>
    </row>
    <row r="455" spans="2:8" x14ac:dyDescent="0.25">
      <c r="B455" s="40"/>
      <c r="C455" s="40"/>
      <c r="D455" s="40"/>
      <c r="E455" s="40"/>
      <c r="F455" s="40"/>
      <c r="G455" s="40"/>
      <c r="H455" s="40"/>
    </row>
    <row r="456" spans="2:8" x14ac:dyDescent="0.25">
      <c r="B456" s="40"/>
      <c r="C456" s="40"/>
      <c r="D456" s="40"/>
      <c r="E456" s="40"/>
      <c r="F456" s="40"/>
      <c r="G456" s="40"/>
      <c r="H456" s="40"/>
    </row>
    <row r="457" spans="2:8" x14ac:dyDescent="0.25">
      <c r="B457" s="40"/>
      <c r="C457" s="40"/>
      <c r="D457" s="40"/>
      <c r="E457" s="40"/>
      <c r="F457" s="40"/>
      <c r="G457" s="40"/>
      <c r="H457" s="40"/>
    </row>
    <row r="458" spans="2:8" x14ac:dyDescent="0.25">
      <c r="B458" s="40"/>
      <c r="C458" s="40"/>
      <c r="D458" s="40"/>
      <c r="E458" s="40"/>
      <c r="F458" s="40"/>
      <c r="G458" s="40"/>
      <c r="H458" s="40"/>
    </row>
    <row r="459" spans="2:8" x14ac:dyDescent="0.25">
      <c r="B459" s="40"/>
      <c r="C459" s="40"/>
      <c r="D459" s="40"/>
      <c r="E459" s="40"/>
      <c r="F459" s="40"/>
      <c r="G459" s="40"/>
      <c r="H459" s="40"/>
    </row>
    <row r="460" spans="2:8" x14ac:dyDescent="0.25">
      <c r="B460" s="40"/>
      <c r="C460" s="40"/>
      <c r="D460" s="40"/>
      <c r="E460" s="40"/>
      <c r="F460" s="40"/>
      <c r="G460" s="40"/>
      <c r="H460" s="40"/>
    </row>
    <row r="461" spans="2:8" x14ac:dyDescent="0.25">
      <c r="B461" s="40"/>
      <c r="C461" s="40"/>
      <c r="D461" s="40"/>
      <c r="E461" s="40"/>
      <c r="F461" s="40"/>
      <c r="G461" s="40"/>
      <c r="H461" s="40"/>
    </row>
    <row r="462" spans="2:8" x14ac:dyDescent="0.25">
      <c r="B462" s="40"/>
      <c r="C462" s="40"/>
      <c r="D462" s="40"/>
      <c r="E462" s="40"/>
      <c r="F462" s="40"/>
      <c r="G462" s="40"/>
      <c r="H462" s="40"/>
    </row>
    <row r="463" spans="2:8" x14ac:dyDescent="0.25">
      <c r="B463" s="40"/>
      <c r="C463" s="40"/>
      <c r="D463" s="40"/>
      <c r="E463" s="40"/>
      <c r="F463" s="40"/>
      <c r="G463" s="40"/>
      <c r="H463" s="40"/>
    </row>
    <row r="464" spans="2:8" x14ac:dyDescent="0.25">
      <c r="B464" s="40"/>
      <c r="C464" s="40"/>
      <c r="D464" s="40"/>
      <c r="E464" s="40"/>
      <c r="F464" s="40"/>
      <c r="G464" s="40"/>
      <c r="H464" s="40"/>
    </row>
    <row r="465" spans="2:8" x14ac:dyDescent="0.25">
      <c r="B465" s="40"/>
      <c r="C465" s="40"/>
      <c r="D465" s="40"/>
      <c r="E465" s="40"/>
      <c r="F465" s="40"/>
      <c r="G465" s="40"/>
      <c r="H465" s="40"/>
    </row>
    <row r="466" spans="2:8" x14ac:dyDescent="0.25">
      <c r="B466" s="40"/>
      <c r="C466" s="40"/>
      <c r="D466" s="40"/>
      <c r="E466" s="40"/>
      <c r="F466" s="40"/>
      <c r="G466" s="40"/>
      <c r="H466" s="40"/>
    </row>
    <row r="467" spans="2:8" x14ac:dyDescent="0.25">
      <c r="B467" s="40"/>
      <c r="C467" s="40"/>
      <c r="D467" s="40"/>
      <c r="E467" s="40"/>
      <c r="F467" s="40"/>
      <c r="G467" s="40"/>
      <c r="H467" s="40"/>
    </row>
    <row r="468" spans="2:8" x14ac:dyDescent="0.25">
      <c r="B468" s="40"/>
      <c r="C468" s="40"/>
      <c r="D468" s="40"/>
      <c r="E468" s="40"/>
      <c r="F468" s="40"/>
      <c r="G468" s="40"/>
      <c r="H468" s="40"/>
    </row>
    <row r="469" spans="2:8" x14ac:dyDescent="0.25">
      <c r="B469" s="40"/>
      <c r="C469" s="40"/>
      <c r="D469" s="40"/>
      <c r="E469" s="40"/>
      <c r="F469" s="40"/>
      <c r="G469" s="40"/>
      <c r="H469" s="40"/>
    </row>
    <row r="470" spans="2:8" x14ac:dyDescent="0.25">
      <c r="B470" s="40"/>
      <c r="C470" s="40"/>
      <c r="D470" s="40"/>
      <c r="E470" s="40"/>
      <c r="F470" s="40"/>
      <c r="G470" s="40"/>
      <c r="H470" s="40"/>
    </row>
    <row r="471" spans="2:8" x14ac:dyDescent="0.25">
      <c r="B471" s="40"/>
      <c r="C471" s="40"/>
      <c r="D471" s="40"/>
      <c r="E471" s="40"/>
      <c r="F471" s="40"/>
      <c r="G471" s="40"/>
      <c r="H471" s="40"/>
    </row>
    <row r="472" spans="2:8" x14ac:dyDescent="0.25">
      <c r="B472" s="40"/>
      <c r="C472" s="40"/>
      <c r="D472" s="40"/>
      <c r="E472" s="40"/>
      <c r="F472" s="40"/>
      <c r="G472" s="40"/>
      <c r="H472" s="40"/>
    </row>
    <row r="473" spans="2:8" x14ac:dyDescent="0.25">
      <c r="B473" s="40"/>
      <c r="C473" s="40"/>
      <c r="D473" s="40"/>
      <c r="E473" s="40"/>
      <c r="F473" s="40"/>
      <c r="G473" s="40"/>
      <c r="H473" s="40"/>
    </row>
    <row r="474" spans="2:8" x14ac:dyDescent="0.25">
      <c r="B474" s="40"/>
      <c r="C474" s="40"/>
      <c r="D474" s="40"/>
      <c r="E474" s="40"/>
      <c r="F474" s="40"/>
      <c r="G474" s="40"/>
      <c r="H474" s="40"/>
    </row>
    <row r="475" spans="2:8" x14ac:dyDescent="0.25">
      <c r="B475" s="40"/>
      <c r="C475" s="40"/>
      <c r="D475" s="40"/>
      <c r="E475" s="40"/>
      <c r="F475" s="40"/>
      <c r="G475" s="40"/>
      <c r="H475" s="40"/>
    </row>
    <row r="476" spans="2:8" x14ac:dyDescent="0.25">
      <c r="B476" s="40"/>
      <c r="C476" s="40"/>
      <c r="D476" s="40"/>
      <c r="E476" s="40"/>
      <c r="F476" s="40"/>
      <c r="G476" s="40"/>
      <c r="H476" s="40"/>
    </row>
    <row r="477" spans="2:8" x14ac:dyDescent="0.25">
      <c r="B477" s="40"/>
      <c r="C477" s="40"/>
      <c r="D477" s="40"/>
      <c r="E477" s="40"/>
      <c r="F477" s="40"/>
      <c r="G477" s="40"/>
      <c r="H477" s="40"/>
    </row>
    <row r="478" spans="2:8" x14ac:dyDescent="0.25">
      <c r="B478" s="40"/>
      <c r="C478" s="40"/>
      <c r="D478" s="40"/>
      <c r="E478" s="40"/>
      <c r="F478" s="40"/>
      <c r="G478" s="40"/>
      <c r="H478" s="40"/>
    </row>
    <row r="479" spans="2:8" x14ac:dyDescent="0.25">
      <c r="B479" s="40"/>
      <c r="C479" s="40"/>
      <c r="D479" s="40"/>
      <c r="E479" s="40"/>
      <c r="F479" s="40"/>
      <c r="G479" s="40"/>
      <c r="H479" s="40"/>
    </row>
    <row r="480" spans="2:8" x14ac:dyDescent="0.25">
      <c r="B480" s="40"/>
      <c r="C480" s="40"/>
      <c r="D480" s="40"/>
      <c r="E480" s="40"/>
      <c r="F480" s="40"/>
      <c r="G480" s="40"/>
      <c r="H480" s="40"/>
    </row>
    <row r="481" spans="2:8" x14ac:dyDescent="0.25">
      <c r="B481" s="40"/>
      <c r="C481" s="40"/>
      <c r="D481" s="40"/>
      <c r="E481" s="40"/>
      <c r="F481" s="40"/>
      <c r="G481" s="40"/>
      <c r="H481" s="40"/>
    </row>
    <row r="482" spans="2:8" x14ac:dyDescent="0.25">
      <c r="B482" s="40"/>
      <c r="C482" s="40"/>
      <c r="D482" s="40"/>
      <c r="E482" s="40"/>
      <c r="F482" s="40"/>
      <c r="G482" s="40"/>
      <c r="H482" s="40"/>
    </row>
    <row r="483" spans="2:8" x14ac:dyDescent="0.25">
      <c r="B483" s="40"/>
      <c r="C483" s="40"/>
      <c r="D483" s="40"/>
      <c r="E483" s="40"/>
      <c r="F483" s="40"/>
      <c r="G483" s="40"/>
      <c r="H483" s="40"/>
    </row>
    <row r="484" spans="2:8" x14ac:dyDescent="0.25">
      <c r="B484" s="40"/>
      <c r="C484" s="40"/>
      <c r="D484" s="40"/>
      <c r="E484" s="40"/>
      <c r="F484" s="40"/>
      <c r="G484" s="40"/>
      <c r="H484" s="40"/>
    </row>
    <row r="485" spans="2:8" x14ac:dyDescent="0.25">
      <c r="B485" s="40"/>
      <c r="C485" s="40"/>
      <c r="D485" s="40"/>
      <c r="E485" s="40"/>
      <c r="F485" s="40"/>
      <c r="G485" s="40"/>
      <c r="H485" s="40"/>
    </row>
    <row r="486" spans="2:8" x14ac:dyDescent="0.25">
      <c r="B486" s="40"/>
      <c r="C486" s="40"/>
      <c r="D486" s="40"/>
      <c r="E486" s="40"/>
      <c r="F486" s="40"/>
      <c r="G486" s="40"/>
      <c r="H486" s="40"/>
    </row>
    <row r="487" spans="2:8" x14ac:dyDescent="0.25">
      <c r="B487" s="40"/>
      <c r="C487" s="40"/>
      <c r="D487" s="40"/>
      <c r="E487" s="40"/>
      <c r="F487" s="40"/>
      <c r="G487" s="40"/>
      <c r="H487" s="40"/>
    </row>
    <row r="488" spans="2:8" x14ac:dyDescent="0.25">
      <c r="B488" s="40"/>
      <c r="C488" s="40"/>
      <c r="D488" s="40"/>
      <c r="E488" s="40"/>
      <c r="F488" s="40"/>
      <c r="G488" s="40"/>
      <c r="H488" s="40"/>
    </row>
    <row r="489" spans="2:8" x14ac:dyDescent="0.25">
      <c r="B489" s="40"/>
      <c r="C489" s="40"/>
      <c r="D489" s="40"/>
      <c r="E489" s="40"/>
      <c r="F489" s="40"/>
      <c r="G489" s="40"/>
      <c r="H489" s="40"/>
    </row>
    <row r="490" spans="2:8" x14ac:dyDescent="0.25">
      <c r="B490" s="40"/>
      <c r="C490" s="40"/>
      <c r="D490" s="40"/>
      <c r="E490" s="40"/>
      <c r="F490" s="40"/>
      <c r="G490" s="40"/>
      <c r="H490" s="40"/>
    </row>
    <row r="491" spans="2:8" x14ac:dyDescent="0.25">
      <c r="B491" s="40"/>
      <c r="C491" s="40"/>
      <c r="D491" s="40"/>
      <c r="E491" s="40"/>
      <c r="F491" s="40"/>
      <c r="G491" s="40"/>
      <c r="H491" s="40"/>
    </row>
    <row r="492" spans="2:8" x14ac:dyDescent="0.25">
      <c r="B492" s="40"/>
      <c r="C492" s="40"/>
      <c r="D492" s="40"/>
      <c r="E492" s="40"/>
      <c r="F492" s="40"/>
      <c r="G492" s="40"/>
      <c r="H492" s="40"/>
    </row>
    <row r="493" spans="2:8" x14ac:dyDescent="0.25">
      <c r="B493" s="40"/>
      <c r="C493" s="40"/>
      <c r="D493" s="40"/>
      <c r="E493" s="40"/>
      <c r="F493" s="40"/>
      <c r="G493" s="40"/>
      <c r="H493" s="40"/>
    </row>
    <row r="494" spans="2:8" x14ac:dyDescent="0.25">
      <c r="B494" s="40"/>
      <c r="C494" s="40"/>
      <c r="D494" s="40"/>
      <c r="E494" s="40"/>
      <c r="F494" s="40"/>
      <c r="G494" s="40"/>
      <c r="H494" s="40"/>
    </row>
    <row r="495" spans="2:8" x14ac:dyDescent="0.25">
      <c r="B495" s="40"/>
      <c r="C495" s="40"/>
      <c r="D495" s="40"/>
      <c r="E495" s="40"/>
      <c r="F495" s="40"/>
      <c r="G495" s="40"/>
      <c r="H495" s="40"/>
    </row>
  </sheetData>
  <mergeCells count="33">
    <mergeCell ref="B27:D27"/>
    <mergeCell ref="B7:C7"/>
    <mergeCell ref="B9:D9"/>
    <mergeCell ref="C12:D12"/>
    <mergeCell ref="C13:D13"/>
    <mergeCell ref="B14:B19"/>
    <mergeCell ref="C20:D20"/>
    <mergeCell ref="C21:D21"/>
    <mergeCell ref="C22:D22"/>
    <mergeCell ref="C23:D23"/>
    <mergeCell ref="B25:D25"/>
    <mergeCell ref="B26:D26"/>
    <mergeCell ref="B86:B91"/>
    <mergeCell ref="C92:D92"/>
    <mergeCell ref="C65:D65"/>
    <mergeCell ref="B62:D62"/>
    <mergeCell ref="C66:D66"/>
    <mergeCell ref="B67:B72"/>
    <mergeCell ref="C73:D73"/>
    <mergeCell ref="C74:D74"/>
    <mergeCell ref="C75:D75"/>
    <mergeCell ref="C76:D76"/>
    <mergeCell ref="B78:D78"/>
    <mergeCell ref="B79:D79"/>
    <mergeCell ref="B80:D80"/>
    <mergeCell ref="C84:D84"/>
    <mergeCell ref="C85:D85"/>
    <mergeCell ref="B99:D99"/>
    <mergeCell ref="C93:D93"/>
    <mergeCell ref="C94:D94"/>
    <mergeCell ref="C95:D95"/>
    <mergeCell ref="B97:D97"/>
    <mergeCell ref="B98:D98"/>
  </mergeCells>
  <dataValidations disablePrompts="1" count="2">
    <dataValidation type="list" allowBlank="1" showInputMessage="1" showErrorMessage="1" sqref="C75:D75 C94:D94 C22:D22">
      <formula1>#REF!</formula1>
    </dataValidation>
    <dataValidation type="list" allowBlank="1" showInputMessage="1" showErrorMessage="1" sqref="C76 C95 C23">
      <formula1>#REF!</formula1>
    </dataValidation>
  </dataValidations>
  <pageMargins left="0" right="0" top="0" bottom="0" header="0.31496062992125984" footer="0.31496062992125984"/>
  <pageSetup scale="70" orientation="landscape" verticalDpi="0"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tv96n7byyElf8kquiJDyrX3pVlh4I+GYaioV0YDSK2w=</DigestValue>
    </Reference>
    <Reference Type="http://www.w3.org/2000/09/xmldsig#Object" URI="#idOfficeObject">
      <DigestMethod Algorithm="http://www.w3.org/2001/04/xmlenc#sha256"/>
      <DigestValue>T783Oa3e6XAkaI875dnm/QFBU7dplLyBwayoSG8Onwo=</DigestValue>
    </Reference>
    <Reference Type="http://uri.etsi.org/01903#SignedProperties" URI="#idSignedProperties">
      <Transforms>
        <Transform Algorithm="http://www.w3.org/TR/2001/REC-xml-c14n-20010315"/>
      </Transforms>
      <DigestMethod Algorithm="http://www.w3.org/2001/04/xmlenc#sha256"/>
      <DigestValue>4EUiSfYWQdaUZ/pekRS5WYPDr5ESAInqqTjRJEgYqU4=</DigestValue>
    </Reference>
    <Reference Type="http://www.w3.org/2000/09/xmldsig#Object" URI="#idValidSigLnImg">
      <DigestMethod Algorithm="http://www.w3.org/2001/04/xmlenc#sha256"/>
      <DigestValue>Achj0BM+ZVhqs87j3+y3K4M8f3fIGXFA6CQKRuryyjg=</DigestValue>
    </Reference>
    <Reference Type="http://www.w3.org/2000/09/xmldsig#Object" URI="#idInvalidSigLnImg">
      <DigestMethod Algorithm="http://www.w3.org/2001/04/xmlenc#sha256"/>
      <DigestValue>6+eWxYNbWDITkkYX26mdRfM54Ad+ppyMGQ+BkvBiDss=</DigestValue>
    </Reference>
  </SignedInfo>
  <SignatureValue>qkJSP+bIuieIfeeFhfD7eYaka3ab98WFi7OI2Y+i9LWWKvi5HAuAomqdl8CK+rtRBTnAlyknYlPP
uyBK+2+KHhx45E01xkFstLqC9NZCiIuZKFcfrUUp2ELHFCfiVw06Qc/zf67LqfwxIxJdOYC35aHY
c0lNEnVl/g/Srbk0FBrEFuWghSD4pwlbNQBw3nQbhxozzP3Z+UZ+5gguFQgAOqPFgs4yUYZApwG3
lq1CjQk2lH48334yNQc8tUVweVia8lEJ36VOQtCPZoSxox66tEUFIFhm53Z8jkNeg46NUC7UwVVe
97TtkZmVT2R4p0PTtg9NpHrepOtc68RK2J0bNA==</SignatureValue>
  <KeyInfo>
    <X509Data>
      <X509Certificate>MIIH8DCCBtigAwIBAgIIOwZAFJ31xBkwDQYJKoZIhvcNAQELBQAwgdAxCzAJBgNVBAYTAkNMMRQwEgYDVQQKDAtFLVNpZ24gUy5BLjE8MDoGA1UECwwzVGVybWlub3MgZGUgdXNvIGVuIHd3dy5lc2lnbi1sYS5jb20vYWN1ZXJkb3RlcmNlcm9zMUkwRwYDVQQDDEBFU2lnbiBDbGFzcyAzIEZpcm1hIEVsZWN0cm9uaWNhIEF2YW56YWRhIHBhcmEgRXN0YWRvIGRlIENoaWxlIENBMSIwIAYJKoZIhvcNAQkBFhNlLXNpZ25AZXNpZ24tbGEuY29tMB4XDTE4MDMyMTE4MDYwMFoXDTE5MDMyMTE4MDYwMFowggEkMQswCQYDVQQGEwJDTDEtMCsGA1UECAwkTUVUUk9QT0xJVEFOQSAtIFJFR0lPTiBNRVRST1BPTElUQU5BMREwDwYDVQQHDAhzYW50aWFnbzEsMCoGA1UECgwjU3VwZXJpbnRlbmRlbmNpYSBkZWwgTWVkaW8gQW1iaWVudGUxPDA6BgNVBAsMM1Rlcm1pbm9zIGRlIHVzbyBlbiB3d3cuZXNpZ24tbGEuY29tL2FjdWVyZG90ZXJjZXJvczEYMBYGA1UEDAwPUHJvZmVzaW9uYWwgREZaMSMwIQYDVQQDDBp2aWN0b3IgaHVnbyBkZWxnYWRvIHNlZ3VyYTEoMCYGCSqGSIb3DQEJARYZdmljdG9yLmRlbGdhZG9Ac21hLmdvYi5jbDCCASIwDQYJKoZIhvcNAQEBBQADggEPADCCAQoCggEBANx+fDi9Fq/X137vAMYdntiHgpfN4jYH6aJ2crdlovxoMxVQlByoIi7mQAZ4snBYJ7eweCxx7tfldLt7A04xYAUybWcFoWpYyGgULZDGIFL9EPW86asCRWF/eB6HuewOmsppNYnJ2CDl+/aBqA41fMMtm5UgzDW8sgpjyaTtBvU4xGlCN0I+gNL0ePtStv9xLKj9Eb4jD4j95hUJETYiCL8Afu/sOd5ESiwOWusdjQJa+zqwPN5KrZ33Jf0LRI/9rNP1EOdKDAWO/DKNb6gQGYo2AzjLWkcMQ/cSGGTXGbrHrhQrD76uy3hBprSkOAdFMpFZsMK5+ZggEy9Hqutfa10CAwEAAaOCA3UwggNxMIGFBggrBgEFBQcBAQR5MHcwTwYIKwYBBQUHMAKGQ2h0dHA6Ly9wa2kuZXNpZ24tbGEuY29tL2NhY2VydHMvcGtpQ2xhc3MzRkVBcGFyYUVzdGFkb2RlQ2hpbGVDQS5jcnQwJAYIKwYBBQUHMAGGGGh0dHA6Ly9vY3NwLmVzaWduLWxhLmNvbTAdBgNVHQ4EFgQUK/jXZ7oZPL+pk4xQhWwkwcvhAdcwDAYDVR0TAQH/BAIwADAfBgNVHSMEGDAWgBT8COI9NvdXI9KI4wRwsVxd6r5zkjCCAcYGA1UdIASCAb0wggG5MIIBtQYMKwYBBAGCymoBBAEDMIIBozCCAXYGCCsGAQUFBwICMIIBaB6CAWQAQwBlAHIAdABpAGYAaQBjAGEAZABvACAAcABhAHIAYQAgAGYAaQByAG0AYQAgAGUAbABlAGMAdAByAG8AbgBpAGMAYQAgAGEAdgBhAG4AegBhAGQAYQAuACAAUABTAEMAIABhAGMAcgBlAGQAaQB0AGEAZABvACAAcABvAHIAIABSAGUAcwBvAGwAdQBjAGkAbwBuACAARQB4AGUAbgB0AGEAIABkAGUAIABsAGEAIABTAHUAYgBzAGUAYwByAGUAdABhAHIAaQBhACAAZABlACAARQBjAG8AbgBvAG0AaQBhACAAZABpAHMAcABvAG4AaQBiAGwAZQAgAGUAbgAgAGgAdAB0AHAAcwA6AC8ALwB3AHcAdwAuAGUAcwBpAGcAbgAtAGwAYQAuAGMAbwBtAC8AcgBlAHAAbwBzAGkAdABvAHIAaQBvAC8AYQBjAHIAZQBkAGkAdABhAGMAaQBvAG4ALzAnBggrBgEFBQcCARYbaHR0cDovL3d3dy5lc2lnbi1sYS5jb20vY3BzMFYGA1UdHwRPME0wS6BJoEeGRWh0dHA6Ly9wa2kuZXNpZ24tbGEuY29tL2NybC9wa2lDbGFzczNGRUFwYXJhRXN0YWRvZGVDaGlsZS9lbmR1c2VyLmNybDAOBgNVHQ8BAf8EBAMCBeAwHQYDVR0lBBYwFAYIKwYBBQUHAwIGCCsGAQUFBwMEMCMGA1UdEQQcMBqgGAYIKwYBBAHBAQGgDBYKMTU1MTgxMjMtMDAjBgNVHRIEHDAaoBgGCCsGAQQBwQECoAwWCjk5NTUxNzQwLUswDQYJKoZIhvcNAQELBQADggEBAIH6veytpFqdMPRM4meoHfQWo7IyHmQCS/9OQYW5mUH7Jm7FEl+G+CT/ZowkYXgMLtAfy1PeQzCgSZ+6iqxmzo0M0wzwzrtJZWruXXfPeaafjI42Pb9S8u0KBqBPKJkZVKEQDZp4t87IosxDhg3fMnnu5jwoZCzJ1FJPne7KULkUD9BWPbu9ishH7aNmR7yXMMTXDuS3l+rwcDQakjwqSp3tPtetklQrj8gYr27mFTxCSyKOK1DcguvLpT/ushCT8QC1AtJF2JUMoMsoc887wbLdPVVbjmUW3I/+xCzYGa6NWOY5gmbz+qmSCNXbwgsEkqdNjCQ335nSYvT1IDWlaW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xH3dX5xOQhtK5gKipPfmQz2UFSXT+aHhdpIRDnVKq4o=</DigestValue>
      </Reference>
      <Reference URI="/xl/calcChain.xml?ContentType=application/vnd.openxmlformats-officedocument.spreadsheetml.calcChain+xml">
        <DigestMethod Algorithm="http://www.w3.org/2001/04/xmlenc#sha256"/>
        <DigestValue>/UlCP3yFWHcqbTvawAZalu2noUKIPonJV9VX46lJim0=</DigestValue>
      </Reference>
      <Reference URI="/xl/comments1.xml?ContentType=application/vnd.openxmlformats-officedocument.spreadsheetml.comments+xml">
        <DigestMethod Algorithm="http://www.w3.org/2001/04/xmlenc#sha256"/>
        <DigestValue>AfiaUch9f6K5LWtXa6ezLeFkMeaZn1153RUo1yYfDv0=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KQSebHQN7Nt5WsvZVMLWqA/A0n7zoYSmlStFbwKZlaU=</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j79VH7ko70R7pttbrbb54NwBUX8PiGH2zPclev8hocs=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Rkm4NTx7hImSrutZ31H04gOzkt9l4ZU3BcdcMqJAQu4=</DigestValue>
      </Reference>
      <Reference URI="/xl/drawings/drawing1.xml?ContentType=application/vnd.openxmlformats-officedocument.drawing+xml">
        <DigestMethod Algorithm="http://www.w3.org/2001/04/xmlenc#sha256"/>
        <DigestValue>pD9iFvq+dkHaCSdhjr7k96ppPa1/xxpkK6kDx7/fmzk=</DigestValue>
      </Reference>
      <Reference URI="/xl/drawings/drawing2.xml?ContentType=application/vnd.openxmlformats-officedocument.drawing+xml">
        <DigestMethod Algorithm="http://www.w3.org/2001/04/xmlenc#sha256"/>
        <DigestValue>ECH+Fx2IVCZ+51LXTFVjICp0493m2T26r55Q3kYmTjY=</DigestValue>
      </Reference>
      <Reference URI="/xl/drawings/drawing3.xml?ContentType=application/vnd.openxmlformats-officedocument.drawing+xml">
        <DigestMethod Algorithm="http://www.w3.org/2001/04/xmlenc#sha256"/>
        <DigestValue>KZ9+xb9cyls6SXNxhVTLGS70sE/YFj7tmep1A0wUfhg=</DigestValue>
      </Reference>
      <Reference URI="/xl/drawings/drawing4.xml?ContentType=application/vnd.openxmlformats-officedocument.drawing+xml">
        <DigestMethod Algorithm="http://www.w3.org/2001/04/xmlenc#sha256"/>
        <DigestValue>cHzoAi6XLuWEJCKnvNB1YC6mDIDYCUBFsg1+sIBCxUA=</DigestValue>
      </Reference>
      <Reference URI="/xl/drawings/vmlDrawing1.vml?ContentType=application/vnd.openxmlformats-officedocument.vmlDrawing">
        <DigestMethod Algorithm="http://www.w3.org/2001/04/xmlenc#sha256"/>
        <DigestValue>QTITnMsU5EmvABHlUKjPMFwIBtOHsz4FMxkubb4G31w=</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7S61F98wcp5F3cm1ijbvG3YQSGhLGRBKj9qzC0ABi8Y=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l12T95aR19+o8Uqbior0g5Q9k7Bcw/jn1ZjQFdn0m4g=</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D0IJcS2fj+S4oCpDPv4xUBtOl2aFpUEc3qN0CNYXfw8=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41sg1Wnz/aS48TpIy5q6c1X7xQXNMAM0lycZ39bUyD0=</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fxNXW3X0Widt356oPXQrTKzySzJSW+DtjE8n0hPlXn0=</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564qW41FV6oi/qqOx+8oh02QEhJBrUI5106jFbB40rM=</DigestValue>
      </Reference>
      <Reference URI="/xl/externalLinks/externalLink3.xml?ContentType=application/vnd.openxmlformats-officedocument.spreadsheetml.externalLink+xml">
        <DigestMethod Algorithm="http://www.w3.org/2001/04/xmlenc#sha256"/>
        <DigestValue>h01NKrvdAqDxEga6lnaHROoMjTzoeUB6dhwI6aYIH6Q=</DigestValue>
      </Reference>
      <Reference URI="/xl/externalLinks/externalLink4.xml?ContentType=application/vnd.openxmlformats-officedocument.spreadsheetml.externalLink+xml">
        <DigestMethod Algorithm="http://www.w3.org/2001/04/xmlenc#sha256"/>
        <DigestValue>WT5orfBxAQ/BUaIqqlQOOA1Iviv1pX3RKGXgRx6ChkM=</DigestValue>
      </Reference>
      <Reference URI="/xl/media/image1.emf?ContentType=image/x-emf">
        <DigestMethod Algorithm="http://www.w3.org/2001/04/xmlenc#sha256"/>
        <DigestValue>MHsV1RjELDRgt0XuaDYnyuEbeQ/2pDM3yiW7yoao/pQ=</DigestValue>
      </Reference>
      <Reference URI="/xl/media/image10.jpeg?ContentType=image/jpeg">
        <DigestMethod Algorithm="http://www.w3.org/2001/04/xmlenc#sha256"/>
        <DigestValue>Oug8QAmajfxlRN7PtrGeMS7nHv0FeyJJM+cPCY4dmvo=</DigestValue>
      </Reference>
      <Reference URI="/xl/media/image11.jpeg?ContentType=image/jpeg">
        <DigestMethod Algorithm="http://www.w3.org/2001/04/xmlenc#sha256"/>
        <DigestValue>9d6xPfmEZW6wAF/Bsod5hIeGpX4ykDAkt9whoBpFqHQ=</DigestValue>
      </Reference>
      <Reference URI="/xl/media/image2.emf?ContentType=image/x-emf">
        <DigestMethod Algorithm="http://www.w3.org/2001/04/xmlenc#sha256"/>
        <DigestValue>h0vaNJKo8GLqc5F1KS+1mVQ91HBjtF52F6PspiD+7Gk=</DigestValue>
      </Reference>
      <Reference URI="/xl/media/image3.jpeg?ContentType=image/jpeg">
        <DigestMethod Algorithm="http://www.w3.org/2001/04/xmlenc#sha256"/>
        <DigestValue>P1n++J4pwZXRagB0BWiYZ0l0b5pGB8lxqbvRdqKPNuI=</DigestValue>
      </Reference>
      <Reference URI="/xl/media/image4.png?ContentType=image/png">
        <DigestMethod Algorithm="http://www.w3.org/2001/04/xmlenc#sha256"/>
        <DigestValue>jcToo8m000xX0JUWsGQY/B0e8RKvKLyHT6CoDjloBao=</DigestValue>
      </Reference>
      <Reference URI="/xl/media/image5.jpeg?ContentType=image/jpeg">
        <DigestMethod Algorithm="http://www.w3.org/2001/04/xmlenc#sha256"/>
        <DigestValue>G9ftlx34ed8+zogDvU6433bAsEHyfMKmw4JPXswAvp0=</DigestValue>
      </Reference>
      <Reference URI="/xl/media/image6.png?ContentType=image/png">
        <DigestMethod Algorithm="http://www.w3.org/2001/04/xmlenc#sha256"/>
        <DigestValue>prWJXulav6qJh1JsWAbERscFNWWvbFDt46LA8oC1j/I=</DigestValue>
      </Reference>
      <Reference URI="/xl/media/image7.jpeg?ContentType=image/jpeg">
        <DigestMethod Algorithm="http://www.w3.org/2001/04/xmlenc#sha256"/>
        <DigestValue>Ja4g1+/EpFGLU5D8aKYXVTK0n2E0qXWiqvAOgviuUJg=</DigestValue>
      </Reference>
      <Reference URI="/xl/media/image8.jpeg?ContentType=image/jpeg">
        <DigestMethod Algorithm="http://www.w3.org/2001/04/xmlenc#sha256"/>
        <DigestValue>ou5/70/qW8fW1nBT73H05vlWUWwHSaa8dSiEJFwECBw=</DigestValue>
      </Reference>
      <Reference URI="/xl/media/image9.jpeg?ContentType=image/jpeg">
        <DigestMethod Algorithm="http://www.w3.org/2001/04/xmlenc#sha256"/>
        <DigestValue>bGx6fplHcIEV/gSwSNw6gTpA2n1fOCgycvR6A9GuWBw=</DigestValue>
      </Reference>
      <Reference URI="/xl/printerSettings/printerSettings1.bin?ContentType=application/vnd.openxmlformats-officedocument.spreadsheetml.printerSettings">
        <DigestMethod Algorithm="http://www.w3.org/2001/04/xmlenc#sha256"/>
        <DigestValue>mKdqHpQTv1NdnVGed/KDqSYx+X1l9m4zLIUuJPPmbiI=</DigestValue>
      </Reference>
      <Reference URI="/xl/printerSettings/printerSettings2.bin?ContentType=application/vnd.openxmlformats-officedocument.spreadsheetml.printerSettings">
        <DigestMethod Algorithm="http://www.w3.org/2001/04/xmlenc#sha256"/>
        <DigestValue>mKdqHpQTv1NdnVGed/KDqSYx+X1l9m4zLIUuJPPmbiI=</DigestValue>
      </Reference>
      <Reference URI="/xl/printerSettings/printerSettings3.bin?ContentType=application/vnd.openxmlformats-officedocument.spreadsheetml.printerSettings">
        <DigestMethod Algorithm="http://www.w3.org/2001/04/xmlenc#sha256"/>
        <DigestValue>mKdqHpQTv1NdnVGed/KDqSYx+X1l9m4zLIUuJPPmbiI=</DigestValue>
      </Reference>
      <Reference URI="/xl/printerSettings/printerSettings4.bin?ContentType=application/vnd.openxmlformats-officedocument.spreadsheetml.printerSettings">
        <DigestMethod Algorithm="http://www.w3.org/2001/04/xmlenc#sha256"/>
        <DigestValue>mKdqHpQTv1NdnVGed/KDqSYx+X1l9m4zLIUuJPPmbiI=</DigestValue>
      </Reference>
      <Reference URI="/xl/printerSettings/printerSettings5.bin?ContentType=application/vnd.openxmlformats-officedocument.spreadsheetml.printerSettings">
        <DigestMethod Algorithm="http://www.w3.org/2001/04/xmlenc#sha256"/>
        <DigestValue>u2WU/RRrKWBXMyboIl3ux7cDYv1YDx/Ix4+8AYq6GDQ=</DigestValue>
      </Reference>
      <Reference URI="/xl/sharedStrings.xml?ContentType=application/vnd.openxmlformats-officedocument.spreadsheetml.sharedStrings+xml">
        <DigestMethod Algorithm="http://www.w3.org/2001/04/xmlenc#sha256"/>
        <DigestValue>R++XWI51iBDVg8Y6pNEw+mwcmNTqesJL0JJkAM+NvRA=</DigestValue>
      </Reference>
      <Reference URI="/xl/styles.xml?ContentType=application/vnd.openxmlformats-officedocument.spreadsheetml.styles+xml">
        <DigestMethod Algorithm="http://www.w3.org/2001/04/xmlenc#sha256"/>
        <DigestValue>O5OwvdH3Pm/CaxKBztb/FjO0XXdEDerPh3FRGshFcFI=</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2YcXEXDVUxqEFpaSbeVq+JYCQAy4WNIbNSlAFAvgS+o=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kAJ1oeQNNg8HxU6Ejt0NPsQTd4QbuWb/PydCbS8Oz30=</DigestValue>
      </Reference>
      <Reference URI="/xl/worksheets/sheet1.xml?ContentType=application/vnd.openxmlformats-officedocument.spreadsheetml.worksheet+xml">
        <DigestMethod Algorithm="http://www.w3.org/2001/04/xmlenc#sha256"/>
        <DigestValue>22JVk+Wkz8lmIFH1OlAP6nWeYpd12p+9oAVI9zAdoLw=</DigestValue>
      </Reference>
      <Reference URI="/xl/worksheets/sheet2.xml?ContentType=application/vnd.openxmlformats-officedocument.spreadsheetml.worksheet+xml">
        <DigestMethod Algorithm="http://www.w3.org/2001/04/xmlenc#sha256"/>
        <DigestValue>UgBLNJZ0rAk3T1xttxxnpCx+YofJShUHKb2wkP4yGrA=</DigestValue>
      </Reference>
      <Reference URI="/xl/worksheets/sheet3.xml?ContentType=application/vnd.openxmlformats-officedocument.spreadsheetml.worksheet+xml">
        <DigestMethod Algorithm="http://www.w3.org/2001/04/xmlenc#sha256"/>
        <DigestValue>DBz/2wiN2hZ6fKOiJb+SOdFgRwj0cbNYHztBA17HL78=</DigestValue>
      </Reference>
      <Reference URI="/xl/worksheets/sheet4.xml?ContentType=application/vnd.openxmlformats-officedocument.spreadsheetml.worksheet+xml">
        <DigestMethod Algorithm="http://www.w3.org/2001/04/xmlenc#sha256"/>
        <DigestValue>64wYy6WgoUlyh5emJnYXnREKqS4vGZor/DJiN3t3X9w=</DigestValue>
      </Reference>
      <Reference URI="/xl/worksheets/sheet5.xml?ContentType=application/vnd.openxmlformats-officedocument.spreadsheetml.worksheet+xml">
        <DigestMethod Algorithm="http://www.w3.org/2001/04/xmlenc#sha256"/>
        <DigestValue>awhsedhkOUXRJj6/nfcYIM0hleHOPe44X9Ev4Z/o4S4=</DigestValue>
      </Reference>
    </Manifest>
    <SignatureProperties>
      <SignatureProperty Id="idSignatureTime" Target="#idPackageSignature">
        <mdssi:SignatureTime xmlns:mdssi="http://schemas.openxmlformats.org/package/2006/digital-signature">
          <mdssi:Format>YYYY-MM-DDThh:mm:ssTZD</mdssi:Format>
          <mdssi:Value>2018-08-10T16:22:24Z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D////////////////////////////////////g////////////////////////////////////4P///////////////////////////////////+D////////////////////////////////////g////////////////////////////////////4P///////////////////////////////////+D////////////////////////////////////g////////////////////////////////////4P///////////////////////////////////+D////////////////////////////////////g////////////////////////////////////4P///////////////////////////////////+D////////////////////////////////////g////////////////////////////////////4P///////////////////////////////////+D////////////////////////////////////g////////////////////////////////////4P///////////////////////////////////+D////////////////////////////////////g////////////////////////////////////4P///////////////////////////////////+D////////////////////////////////////g////////////////////////////////////4P///////////////////////////////////+D////////////////////////////////////g////////////////////////////////////4P///////////////////////////////////+D////////////////////////////////////g////////////////////////////////////4P///////////////////////////////////+D////////////////////////////////////g////////////////////////////////////4P///////////////////////////////////+D////////////////////////////////////g////////////////////////////////////4P///////////////////////////////////+D////////////////////////////////////g////////////////////////////////////4P///////////////////////////////////+D////////////////////////////////////g////////////////////////////////////4P///////////////////////////////////+D////////////////////////////////////g////////////////////////////////////4P///////////////////////////////////+D////////////////////////////////////g////////////////////////////////////4P///////////////////////////////////+D////////////////////////////////////g////////////////////////////////////4P///////////////////////////////////+D////////////////////////////////////g////////////////////////////////////4P///////////////////////////////////+D////////////////////////////////////g////////////////////////////////////4P///////////////////////////////////+D////////////////////////////////////g////////////////////////////////////4P///////////////////////////////////+AA///////////////////////////////////gAP//////////////////////////////////4AD//////////////////////////////////+AA///////////////////////////////////gAP//////////////////////////////////4AD//////////////////////////////////+AA///////////////////////////////////gAP//////////////////////////////////4AD//////////////////////////////////+AA///////////////////////////////////gAP//////////////////////////////////4AD//////////////////////////////////+AA///////////////////////////////////gAP//////////////////////////////////4AD//////////////////////////////////+AA///////////////////////////////////gAP//////////////////////////////////4AD//////////////////////////////////+AA///////////////////////////////////gAP//////////////////////////////////4AD//////////////////////////////////+AA///////////////////////////////////gAP//////////////////////////////////4AD//////////////////////////////////+AA///////////////////////////////////gAP//////////////////////////////////4AD//////////////////////////////////+AA///////////////////////////////////gAP//////////////////////////////////4AD//////////////////////////////////+AA///////////////////////////////////gAP//////////////////////////////////4AD//////////////////////////////////+AA///////////////////////////////////gAP//////////////////////////////////4AD//////////////////////////////////+AA///////////////////////////////////gAP//////////////////////////////////4AD//////////////////////////////////+AA///////////////////////////////////gAP//////////////////////////////////4AD//////////////////////////////////+AA///////////////////////////////////gAP//////////////////////////////////4AD//////////////////////////////////+AA///////////////////////////////////gAP//////////////////////////////////4AD//////////////////////////////////+AA///////////////////////////////////gAP//////////////////////////////////4AD//////////////////////////////////+AA///////////////////////////////////gAP//////////////////////////////////4AD//////////////////////////////////+AA///////////////////////////////////gAP//////////////////////////////////4AD//////////////////////////////////+AA///////////////////////////////////gAP//////////////////////////////////4AD//////////////////////////////////+AA///////////////////////////////////gAP//////////////////////////////////4AD//////////////////////////////////+AA///////////////////////////////////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H/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f8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w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H/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f8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w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H/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f8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w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H/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f8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w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H/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f8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w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H/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w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H/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f8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w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H/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f8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w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H/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f8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w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H/AQEBAQEBAQEBAQEBAQEBAQEBAQEBAQEBAQEBAQEBAQGCkXkcAQEBAQEBAQEBAQEBSz+kAQEBAQEBgX1/AQEBAQEBAQEBAQEBAQEBAQEBAQEBAQEBAQEBAQEBAQEBAQEBAQEBAQEBAQEBAQEBAQEBAQEBAQEBAQEBAQEBAQEBAQEBAQEBAQEBAQEBAQEBAQEBAQEBAQEBAQEBAQEBAQEBAQEBAQEBAQEBAQEBAQEBAQEBAQEBAQEBAQEBAQEBAQEBAQEBAQEBAQEBAQEBAQEBAQEBAf8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f8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H/AQEBAQEBAQEBAQEBAQEBAQEBAQEBAQEBAQEBAQEBAQEBNgEBAQEBAQEBAQEBPgV+SwEBAQEBAVie1wEBAQEBAQEBAQEBAd+QPAEBAQEBAQEBAQEBAQEBAQEBAQEBAQEBAQEBAQEBAQEBAQEBAQEBAQEBAQEBAQEBAQEBAQEBAQEBAQEBAQEBAQEBAQEBAQEBAQEBAQEBAQEBAQEBAQEBAQEBAQEBAQEBAQEBAQEBAQEBAQEBAQEBAQEBAQEBAQEBAQEBAQEBAQEBAQEBAQEBAQEBAf8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w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H/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f8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w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H/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H/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w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H/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f8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w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H/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f8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w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H/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f8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w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H/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f8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wEBAQEBAQEBAQEBAQEBAQEBAQEBAQEBAQEBAQF+FwEBAQEBAQEBAQEBAQEBAQEBjDUBAQEBAQEBAQEBLgEBAQEfOwEBAcEBAQEBhBzDAQEBAWqOAZOmAQEBAQGJ2hPMZIo8AQEBAQEBAQG6c8d3lgGSAccBAQEBAQEBAbBQOgEBAQEBAQEBAQEBAQEBAQEBAQEBAQEBAQEBAQEBAQEBAQEBAQEBAQEBAQEBAQEBAQEBAQEBAQEBAQEBAQEBAQEBAQEBAQEBAQEBAQEBAQEBAQEBAQH/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f8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w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H/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f8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w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w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H/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f8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w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H/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f8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w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H/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2018-08-10T16:22:24Z</xd:SigningTime>
          <xd:SigningCertificate>
            <xd:Cert>
              <xd:CertDigest>
                <DigestMethod Algorithm="http://www.w3.org/2001/04/xmlenc#sha256"/>
                <DigestValue>nzvktvrB4hsTJVxbtYLw05EG2OES46lVhlg5nFTFVas=</DigestValue>
              </xd:CertDigest>
              <xd:IssuerSerial>
                <X509IssuerName>E=e-sign@esign-la.com, CN=ESign Class 3 Firma Electronica Avanzada para Estado de Chile CA, OU=Terminos de uso en www.esign-la.com/acuerdoterceros, O=E-Sign S.A., C=CL</X509IssuerName>
                <X509SerialNumber>4253157355391665177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4jCCA8qgAwIBAgIIZgOErnAOzgkwDQYJKoZIhvcNAQELBQAwgYExCzAJBgNVBAYTAkNMMRQwEgYDVQQKDAtFLVNpZ24gUy5BLjE5MDcGA1UECwwwVGVybXMgb2YgdXNlIGF0IHd3dy5lc2lnbi1sYS5jb20vYWN1ZXJkb3RlcmNlcm9zMSEwHwYDVQQDDBhFc2lnbiBDQSBDbGFzcyAzIFJvb3QgQ0EwHhcNMTcxMjI4MTcyOTEwWhcNMjQxMjI4MTcyOTEwWjCB0DELMAkGA1UEBhMCQ0wxFDASBgNVBAoMC0UtU2lnbiBTLkEuMTwwOgYDVQQLDDNUZXJtaW5vcyBkZSB1c28gZW4gd3d3LmVzaWduLWxhLmNvbS9hY3VlcmRvdGVyY2Vyb3MxSTBHBgNVBAMMQEVTaWduIENsYXNzIDMgRmlybWEgRWxlY3Ryb25pY2EgQXZhbnphZGEgcGFyYSBFc3RhZG8gZGUgQ2hpbGUgQ0ExIjAgBgkqhkiG9w0BCQEWE2Utc2lnbkBlc2lnbi1sYS5jb20wggEiMA0GCSqGSIb3DQEBAQUAA4IBDwAwggEKAoIBAQCfuJodfmPCoGcmtHs1bMC/LGhGMYWdR1E94uGN6bV7ZdCjg2MY77ctWr71oxTiuj37/0ADs0y4UDXd8wNd3qubXVAOJylQ34juZUplkeJ71RAI3dNz0QrMPvxqcuZtHXEmp1kXan7Y/fFsGLbD4Bd6EERYTmSxo6JmPo9NTdgQ+u2rG+aR2VQIugnNsRxMFSA7ensRxTiFQKTkjZG9u+K9/r+S10/fJWWFvG88ggqVXN3FhyV4IL2EOMXOS7CdbvubY/MLy6uKc0znWU9OaB+nKRCaMSHZ6SvekAnvEAuhvoxqja3vROy+FFUCyRTOt66175Hc+dSRISvElmr8Ok/xAgMBAAGjggELMIIBBzBqBggrBgEFBQcBAQReMFwwNAYIKwYBBQUHMAKGKGh0dHA6Ly9wa2kuZXNpZ24tbGEuY29tL2NhY2VydHMvcmNhMy5jcnQwJAYIKwYBBQUHMAGGGGh0dHA6Ly9vY3NwLmVzaWduLWxhLmNvbTAdBgNVHQ4EFgQU/AjiPTb3VyPSiOMEcLFcXeq+c5IwEgYDVR0TAQH/BAgwBgEB/wIBADAfBgNVHSMEGDAWgBQjyPG9IVIOwfHL+NGh1BycQErSzTA1BgNVHR8ELjAsMCqgKKAmhiRodHRwOi8vcGtpLmVzaWduLWxhLmNvbS9jcmwvcmNhMy5jcmwwDgYDVR0PAQH/BAQDAgEGMA0GCSqGSIb3DQEBCwUAA4IBAQBoR14wE8v/gEXph0NRDJknoVZbNvJAg1ZN7V7ByfPQXPp3xlDW+808QbkD1YqMfxB5vrE1qU3hSGgzi82BDXFl/0Dq2lQJwYyjLsag1jvKNQzu23hRkwYzTxTFu3pVx2Jx/PHKMTfztY9XcGUTG6VRRN3+iihZKql/cGosKptXeHDgqCg/ow/VVyU5fUhppGL3I4qeG1NvSL+h2Sa1RdanyhuAGDREk1PzbEPjNSfcHpfe4NnWMjOmseH+Jk7yRpE3r2PVoXJrX3/XjAr8WlzWaR/nPGnTqAj3Sq7bmM/3ASMKtejvViPB8b+CVV4KphaAxao2t9hXdv2+mqSuT2nI</xd:EncapsulatedX509Certificate>
            <xd:EncapsulatedX509Certificate>MIIDyDCCArCgAwIBAgIICIKJxK2VZFswDQYJKoZIhvcNAQELBQAwgYExCzAJBgNVBAYTAkNMMRQwEgYDVQQKDAtFLVNpZ24gUy5BLjE5MDcGA1UECwwwVGVybXMgb2YgdXNlIGF0IHd3dy5lc2lnbi1sYS5jb20vYWN1ZXJkb3RlcmNlcm9zMSEwHwYDVQQDDBhFc2lnbiBDQSBDbGFzcyAzIFJvb3QgQ0EwHhcNMTMwOTEyMjMzMDE5WhcNMzMwOTEyMjMzMDE5WjCBgTELMAkGA1UEBhMCQ0wxFDASBgNVBAoMC0UtU2lnbiBTLkEuMTkwNwYDVQQLDDBUZXJtcyBvZiB1c2UgYXQgd3d3LmVzaWduLWxhLmNvbS9hY3VlcmRvdGVyY2Vyb3MxITAfBgNVBAMMGEVzaWduIENBIENsYXNzIDMgUm9vdCBDQTCCASIwDQYJKoZIhvcNAQEBBQADggEPADCCAQoCggEBAIQeNIhv6C28fWJF9FqCBCk2oZin7ngHVnXzVBt1XgQpC8F93xO/AiCs9JdqC82JzLg3cquygtfjxxHpTVyDaSTVxfJ+V299SyaEeMcvk6Kt13nUomE7rmjpM7xLImuC8vAqaN8gsey7fHsSsTTOQ69Bs/UOHVIE8TelN/wLh8uymi6RHxrqEXSts+AtPTUbke8R/A58w5xY/6fj3RvQQDmBmVLmHuCpF91c+5WH2JlX60PlNbjeyJJfbT0mlsLCBEOtgRaH/4mK1MI9gTNpyVC40DVjz2OLpB6xnvK2h0X09BL4eMuUwOsiArnhYyNDQFU/HNrlEIogEgSgvwIThvMCAwEAAaNCMEAwHQYDVR0OBBYEFCPI8b0hUg7B8cv40aHUHJxAStLNMA8GA1UdEwEB/wQFMAMBAf8wDgYDVR0PAQH/BAQDAgEGMA0GCSqGSIb3DQEBCwUAA4IBAQB0E5ZK+xPsySksUP5noXTbzKaGwxw7SGQwrpJndZ2ZaD3aeSrub5T9bwe11PblFVjz+dSdKrhSqTE9bVqhro8bAqaXHLYIXJ5uYKgjxREbhI5cyaq/4DbfDBQgrTZozMQ1jvhlX206wrrJnbWNGrBsHBuhtu7ZYs6/50mLQOl9jCXxY2u4XgezvHa5NbW0oSSODuwio9DhkU9NsICWzZYMhPvsFtRnUAUb0AdhRWgs7qxBJBezEZojZwr8ki7xirvcgsXGH5ZyeOLim2WMI0obQM29apxVDKZ7NlQY7TsdTKNm2113Ry+KaxiCvwbnSOzGR6GeNd9wr9vC4XKryECP</xd:EncapsulatedX509Certificate>
          </xd:CertificateValues>
        </xd:UnsignedSignatureProperties>
      </xd:UnsignedProperties>
    </xd:QualifyingProperties>
  </Object>
  <Object Id="idValidSigLnImg">AQAAAGwAAAAAAAAAAAAAAD8BAACfAAAAAAAAAAAAAAAULAAADRYAACBFTUYAAAEAd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DAAAAAAAAADCcaRfQVAMCAQAAAHjxNxcAAAAAKNRkFwMAAADQVAMCeNtkFwAAAAAo1GQXBMTmaQMAAAAMxOZpAQAAACA2Wxf4IB9qfbriadwwvgGAAfp1DVz1dd9b9XXcML4BZAEAAARlz3QEZc908CtZFwAIAAAAAgAAAAAAAPwwvgGXbM90AAAAAAAAAAAwMr4BBgAAACQyvgEGAAAAAAAAAAAAAAAkMr4BNDG+AZrsznQAAAAAAAIAAAAAvgEGAAAAJDK+AQYAAABMEtB0AAAAAAAAAAAkMr4BBgAAAAAAAABgMb4BQDDOdAAAAAAAAgAAJDK+AQ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AAAAAAAAAAAAAAAAAAAAAAAAAAAAAAAAAAAAAAAAAAAAAAAAAAAAAAAAAAAAAAnbthOkBcAAAAAAgAAAOjqvgEIO38XWc0nbgg7fxcAAAAAAgAAAAAAAAABAAAAfNAjbgA7fxcBAAAA0NgjbvzqvgHExSduCDt/F3zQI26EO38XCOu+ARaKJW4AO38XIOu+AfVrJG6EO38XBGXPdARlz3QAAAAAAAgAAAACAAAAAAAAWOu+AZdsz3QAAAAAAAAAAI7svgEHAAAAgOy+AQcAAAAAAAAAAAAAAIDsvgGQ674BmuzOdAAAAAAAAgAAAAC+AQcAAACA7L4BBwAAAEwS0HQAAAAAAAAAAIDsvgEHAAAAAAAAALzrvgFAMM50AAAAAAACAACA7L4B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AAAAAAAAAAAAAAAAAAAAAAAAAAAAAAAAAAAAAAAAAAAAAAAAAAAAAAAAAAAAAAAAAAAAAAAA2BBtFyUAAADGoCSlRq30aQDWJgagdXkg2BBtF3oSIUEiAIoBgKy+AVSsvgEo3WQXIA0EhBivvgEVrvRpIA0EhAAAAAAA1iYGSK0nBgSuvgHkTR9qIhFtFwAAAADkTR9qIA0AANgQbRclAAAAAAAAAAcAAADYEG0XAAAAAAAAAACIrL4B30zmaSAAAAD/////AAAAAAAAAAAQAAAAAAAAADgAAAABAAAAAQAAABEAAAARAAAAEAAAAAAAAAAAACYGSK0nBgCsAQAAAAAAzQ8KV0itvgFIrb4BqJj0aQAAAAB4r74BANYmBriY9GnNDwpXqDFhCwitvgFWOfZ1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AP//////////////////////////////////wAD//////////////////////////////////8AA///////////////////////////////////AAP//////////////////////////////////wAD//////////////////////////////////8AA///////////////////////////////////AAP//////////////////////////////////wAD//////////////////////////////////8AA///////////////////////////////////AAP//////////////////////////////////wAD//////////////////////////////////8AA///////////////////////////////////AAP//////////////////////////////////wAD//////////////////////////////////8AA///////////////////////////////////AAP//////////////////////////////////wAD//////////////////////////////////8AA///////////////////////////////////AAP//////////////////////////////////wAD//////////////////////////////////8AA///////////////////////////////////AAP//////////////////////////////////wAD//////////////////////////////////8AA///////////////////////////////////AAP//////////////////////////////////wAD//////////////////////////////////8AA///////////////////////////////////AAP//////////////////////////////////wAD//////////////////////////////////8AA///////////////////////////////////AAP//////////////////////////////////wAD//////////////////////////////////8AA///////////////////////////////////AAP//////////////////////////////////wAD//////////////////////////////////8AA///////////////////////////////////AAP//////////////////////////////////wAD//////////////////////////////////8AA///////////////////////////////////AAP//////////////////////////////////wAD//////////////////////////////////8AA///////////////////////////////////AAP//////////////////////////////////wP7//////////////////////////////////8D+///////////////////////////////////A/v//////////////////////////////////wP7//////////////////////////////////8D+///////////////////////////////////A/v//////////////////////////////////wP7//////////////////////////////////8D+///////////////////////////////////A/v//////////////////////////////////wP7//////////////////////////////////8D+///////////////////////////////////A/v//////////////////////////////////wP7//////////////////////////////////8D+///////////////////////////////////AAP//////////////////////////////////wAD//////////////////////////////////8AA///////////////////////////////////A/v//////////////////////////////////wP7//////////////////////////////////8D+///////////////////////////////////A/v//////////////////////////////////wP7//////////////////////////////////8D+///////////////////////////////////A/v//////////////////////////////////wP7//////////////////////////////////8D+///////////////////////////////////A/v//////////////////////////////////wP7//////////////////////////////////8D+///////////////////////////////////AC///////////////////////////////////wP7//////////////////////////////////8D+///////////////////////////////////A/v//////////////////////////////////wP7//////////////////////////////////8D+///////////////////////////////////A/v//////////////////////////////////wP7//////////////////////////////////8D+///////////////////////////////////A/v//////////////////////////////////wP3//////////////////////////////////8D9///////////////////////////////////A/f//////////////////////////////////wP3//////////////////////////////////8D9///////////////////////////////////A/v//////////////////////////////////wP7//////////////////////////////////8D+///////////////////////////////////A/v//////////////////////////////////wP7//////////////////////////////////8D+///////////////////////////////////A/v//////////////////////////////////wP7//////////////////////////////////8D+///////////////////////////////////A/v//////////////////////////////////wP7//////////////////////////////////8D+///////////////////////////////////A/v//////////////////////////////////wP7//////////////////////////////////8D+///////////////////////////////////A/v//////////////////////////////////wP7//////////////////////////////////8D+///////////////////////////////////A/v//////////////////////////////////wP7//////////////////////////////////8D+///////////////////////////////////A/v//////////////////////////////////wP7//////////////////////////////////8D+///////////////////////////////////A/v//////////////////////////////////wP7//////////////////////////////////8D+///////////////////////////////////A/v//////////////////////////////////wP7//////////////////////////////////8D+///////////////////////////////////A/v//////////////////////////////////wP7//////////////////////////////////8D+///////////////////////////////////A/v//////////////////////////////////wP7//////////////////////////////////8D+///////////////////////////////////A/v//////////////////////////////////wP7//////////////////////////////////8D+///////////////////////////////////A/l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f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H/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f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H/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f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H/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f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H/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f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B/w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H/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f8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B/w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H/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f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B/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H/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f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B/wEBAQEBAQEBAQEBAQECMOQ/AQEBAQEBAQEBAQEBAQEBAQEBAVYBmsF2AQEBAQEBAecBAQEBAQEBAQEBAQEBAQEBAQEBAQEBAQEBAQEBAQEBAQEBAQEBAQEBAQEBAQEBAQEBAQEBAQEBAQEBAQEBAQEBAQEBAQEBAQEBAQEBAQEBAQEBAQEBAQEBAQEBAQEBAQEBAQEBAQEBAQEBAQEBAQEBAQEBAQEBAQEBAQEBAQEBAQEBAQEBAQEBAQEBAQEBAQEBAQEBAQEBAQEBAQEBAQEBAQH/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f8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B/w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H/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f8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B/w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H/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f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B/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H/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f8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B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E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f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B/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H/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f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B/w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H/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f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B/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H/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f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B/wEBAQEBAQEBAQEBAQEBAQEBAQEBAQEBAQEBAQEBAQGJAQEBAQEBAQEBAQEBAQEBATcBAQEBAQEBAQEBAWICkIVHlAEkN5FgAQEBAQEBAQEBAQEBAQEBAQEBAQFKI2NwAQEBAXK+AQEBAU4KAQEBAQEBAQEBAQEBAQEBAQEBAQEBAQEBAQEBAQEBAQEBAQEBAQEBAQEBAQEBAQEBAQEBAQEBAQEBAQEBAQEBAQEBAQEBAQEBAQEBAQEBAQEBAQEBAQEBAQEBAQEBAQEBAQEBAQEBAQH/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f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B/wEBAQEBAQEBAQEBAQEBAQEBAQEBAQEBAQEBAQEBAQ6GAQEBAQEBAQEBAQEBAQEBIa0BAQEBAQEBAQEBATEBAXErAbqkAQEBAQEBAoRqqp8BAQEBAQEBAQEBAQEBAQEBAZY8EIN+rgEBAQEBWX4BAQEBAQEBAQEBAQEBAQEBAQEBAQEBAQEBAQEBAQEBAQEBAQEBAQEBAQEBAQEBAQEBAQEBAQEBAQEBAQEBAQEBAQEBAQEBAQEBAQEBAQEBAQEBAQEBAQEBAQEBAQEBAQEBAQEBAQH/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f8BAQEBAQEBAQEBAQEBAQEBAQEBAQEBAQEBAQEBAQFDAQEBAQEBAQEBAQEBAQEBAYw2AQEBAQEBAQEBAayjAQEBwQEBATzaAQEBAQEBYwYGYHZ+V6MBAQEBAQEBAQEBAarXAQEBAQEBLa2cewEBzwEBAQEBAQEBAQEBAQEBAQEBAQEBAQEBAQEBAQEBAQEBAQEBAQEBAQEBAQEBAQEBAQEBAQEBAQEBAQEBAQEBAQEBAQEBAQEBAQEBAQEBAQEBAQEBAQEBAQEBAQEBAQEBAQEBAQEB/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H/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f8BAQEBAQEBAQEBAQEBAQEBAQEBAQEBAQEBAQEBAYcnAQEBAQEBAQEBAQEBAQEBAYw2AQEBAQEBAQEBATp1AQEBVwEBAQFWEzUBAV++AQEBASc2AQEBAQE/MaTeZSk/hgEBAQEBAQEBAQEBAQEBAQ/PFAEBAXMBAQEBAQEBAQEBAQEBAQEBAQEBAQEBAQEBAQEBAQEBAQEBAQEBAQEBAQEBAQEBAQEBAQEBAQEBAQEBAQEBAQEBAQEBAQEBAQEBAQEBAQEBAQEBAQEBAQEBAQEBAQEB/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H/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f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B/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H/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f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B/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H/AQEBAQEBAQEBAQEBAQEBAQEBAQEBAQEBAQEBAaQBAQEBAQEBAQEBAQEBAQEBAQGMNgEBAQEBAQEBAQG/1wEBAXuxAQGUWAEBAQEBLk5/Co8BAX4BTAEBAQEBxYNGPAEBZRYBAQEBAQEBAcEBAQEBAQHYclQsOAEBAQEBAQEBAWylhgEBAQEBAQEBAQEBAQEBAQEBAQEBAQEBAQEBAQEBAQEBAQEBAQEBAQEBAQEBAQEBAQEBAQEBAQEBAQEBAQEBAQEBAQEBAQEBAQEBAQEBAQEBAf8BAQEBAQEBAQEBAQEBAQEBAQEBAQEBAQEBAQFbuQEBAQEBAQEBAQEBAQEBAQEBAYw2AQEBAQEBAQEBAQ/UAQEBAc4BAYhnAQEBAQEBVwIBAQEBVgExAQEBAQFdS0OcAQGu1QEBAQEBAQFsKgEBAQEBAdYBAU0PVp04AQEBAQEBAQEFfYMBAQEBAQEBAQEBAQEBAQEBAQEBAQEBAQEBAQEBAQEBAQEBAQEBAQEBAQEBAQEBAQEBAQEBAQEBAQEBAQEBAQEBAQEBAQEBAQEBAQEBAQEB/wEBAQEBAQEBAQEBAQEBAQEBAQEBAQEBAQEBAUirAQEBAQEBAQEBAQEBAQEBAQEBjDYBAQEBAQEBAQEBAQEBAQEBAQEBAQEBAQEBAQEDUQEBAQE60qcBAQEBOTR/AJIBAa3IlAEBAQEBAZHOAQEBAQEB0wEBAQEBdpA6YyEBAQEBAQEBdq+VEAEBAQEBAQEBAQEBAQEBAQEBAQEBAQEBAQEBAQEBAQEBAQEBAQEBAQEBAQEBAQEBAQEBAQEBAQEBAQEBAQEBAQEBAQEBAQEBAQEBAQH/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f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B/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H/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f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B/wEBAQEBAQEBAQEBAQEBAQEBAQEBAQEBAQEBYQEBAQEBAQEBAQEBAQEBAQEBAQEBppIBAQEBAQEBAQEBAQEBAQEBAb5EAQEBAQEBAQEBAQGmgQE/N2gBAVJzAQEBAQEBAQEBAQEBabgGWQEBAQEBATEBARY4AQEBAQEBAQEBAcMBAQEBAQEBAQEBAQFSgpkPqAVRhAEBAQEBAQEBAQEBAQEBAQEBAQEBAQEBAQEBAQEBAQEBAQEBAQEBAQEBAQEBAQEBAQEBAQEBAQEBAQEBAQEBAQH/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f8BAQEBAQEBAQEBAQEBAQEBAQEBAQEBAQEBXlkBAQEBAQEBAQEBAQEBAQEBAQEBAUkJAQEBAQEBAQEBAQEBAQEBAQEBAQEBAQEBAQEBAb0/p7W/F8DBJl7CYsNqkcMvUCUJLIQBAQEBAQEBAQEBAUCDAQEBlAEBAQEBAQEBAVEQAQEBAQEBAQEBAQEBAQEBAQEBASE0vGF2AQEBAQEBAQEBAQEBAQEBAQEBAQEBAQEBAQEBAQEBAQEBAQEBAQEBAQEBAQEBAQEBAQEBAQEBAQEBAQEB/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H/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f8BAQEBAQEBAQEBAQEBAQEBAQEBAQEBAQFXGAEBAQEBAQEBAQEBAQEBAQEBAQEBAQFvAQEBAQEBAQEBAQEBAQEBAQEBAQEBAQEBAQEBAQEBAQG2HbcBARs4AQEBAQEBAQEBAQEBAQEBAQEBAQEBAbgBAQEBnQEBAQEBAQEBLwEBAQEBAQEBAQEBAQEBAQEBAQEBAQEBAQEBAYecAQF/TnNIUgEBAQEBAQEBAQEBAQEBAQEBAQEBAQEBAQEBAQEBAQEBAQEBAQEBAQEBAQEBAQEBAQEB/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H/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f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B/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H/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f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B/wEBAQEBAQEBAQEBAQEBAQEBAQEBAQGeAQEBAQEBAQEBAQEBAQEBAQEBAQEBAQEBATRgAQEBAQEBAQEBAQEBAQEBAQEBAQEBAQEBAQEBAQEBAQEBn2+gAQEBAQEBAQEBAQEBAQEBAQEBAQEBAQFcAQEBAQEBRwEBAQEBAU8BAQEBAQEBAQEBAQEBAQEBAQEBAQEBAQEBAQE7oY8BAQEBAQEBAQEBAQEBAQEBAQEBAQEBAQEBAYpIfqIBAQEBAQEBAQEBAQEBAQEBAQEBAQEBAQEBAQH/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f8BAQEBAQEBAQEBAQEBAQEBAQEBAQFzigEBAQEBAQEBAQEBAQEBAQEBAQEBAQEBAQGLjAEBAQEBAQEBAQEBAQEBAQEBAQEBAQEBAQEBAQEBAQEBAQEASgEBAQEBAQEBAQEBAQEBAQEBAQEBAQGNjgEBAQEBAUcBAQEBAY+QAQEBAQEBAQEBAQEBAQEBAQEBAQEBAQFmkZI4AQEBAQEBAQEBAQEBAQEBAQEBAQEBAQEBAQEBAQEBAQEBAQEOk5RZAQEBAQEBAQEBAQEBAQEBAQEBAQEB/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H/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f8BAQEBAQEBAQEBAQEBAQEBAQEBAX0hAQEBAQEBAQEBAQEBAQEBAQEBAQEBAQEBAQEdWAEBAQEBAQEBAQEBAQEBAQEBAQEBAQEBAQEBAQEBAQEBAQEAMAEBAQEBAQEBAQEBAQEBAQEBAQEBAQF+UgEBAQEBAVt8AQEBASUgAQEBAQEBAQEBAQEBAQEBbVFXcQEBAQEBAQEBAQEBAQEBAQEBAQEBAQEBAQEBAQEBAQEBAQEBAQEBAQEBAQEBAQEBASB8AQEBAQEBAQEBAQEBAQEBAQEB/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H/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f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B/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H/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f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B/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H/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f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B/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H/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f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B/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H/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f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B/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B/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A/d0axg3YcvUVrmGFFa///AAAAAMF2floAABTJvgFIAvV1AAAAAPhRAwJoyL4BaPPCdgAAAAAAAENoYXJVcHBlclcAAj93drGDdlTJvgEAAAAAwMi+AYAB+nUNXPV131v1dcDIvgFkAQAABGXPdARlz3QwYwgCAAgAAAACAAAAAAAA4Mi+AZdsz3QAAAAAAAAAABrKvgEJAAAACMq+AQkAAAAAAAAAAAAAAAjKvgEYyb4BmuzOdAAAAAAAAgAAAAC+AQkAAAAIyr4BCQAAAEwS0HQAAAAAAAAAAAjKvgEJAAAAAAAAAETJvgFAMM50AAAAAAACAAAIyr4BCQAAAGR2AAgAAAAAJQAAAAwAAAADAAAAGAAAAAwAAAAAAAACEgAAAAwAAAABAAAAHgAAABgAAAALAAAAYQAAADUBAAByAAAAJQAAAAwAAAADAAAAVAAAAMAAAAAMAAAAYQAAAIcAAABxAAAAAQAAAKsKDUJyHA1CDAAAAGEAAAATAAAATAAAAAAAAAAAAAAAAAAAAP//////////dAAAAFYAaQBjAHQAbwByACAASAB1AGcAbwAgAEQAZQBsAGcAYQBkAG8AAQEIAAAAAwAAAAYAAAAEAAAACAAAAAUAAAAEAAAACQAAAAcAAAAIAAAACA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MAAAAYAAAADAAAAAAAAAISAAAADAAAAAEAAAAeAAAAGAAAAAsAAAB2AAAANQEAAIcAAAAlAAAADAAAAAMAAABUAAAALAEAAAwAAAB2AAAA2wAAAIYAAAABAAAAqwoNQnIcDUIMAAAAdgAAACUAAABMAAAAAAAAAAAAAAAAAAAA//////////+YAAAAUAByAG8AZgBlAHMAaQBvAG4AYQBsACAARABpAHYAaQBzAGkA8wBuACAAZABlACAARgBpAHMAYwBhAGwAaQB6AGEAYwBpAPMAbgABAQ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wAAABgAAAAMAAAAAAAAAhIAAAAMAAAAAQAAABYAAAAMAAAAAAAAAFQAAAA4AQAADAAAAIsAAAD+AAAAmwAAAAEAAACrCg1CchwNQgwAAACLAAAAJwAAAEwAAAAEAAAACwAAAIsAAAAAAQAAnAAAAJwAAABGAGkAcgBtAGEAZABvACAAcABvAHIAOgAgAHYAaQBjAHQAbwByACAAaAB1AGcAbwAgAGQAZQBsAGcAYQBkAG8AIABzAGUAZwB1AHIAYQABAQYAAAADAAAABQAAAAsAAAAHAAAACAAAAAgAAAAEAAAACAAAAAgAAAAFAAAAAwAAAAQAAAAGAAAAAwAAAAYAAAAEAAAACAAAAAUAAAAEAAAABwAAAAcAAAAIAAAACAAAAAQAAAAIAAAABwAAAAMAAAAIAAAABwAAAAgAAAAIAAAABAAAAAYAAAAHAAAACAAAAAcAAAAFAAAABwAAABYAAAAMAAAAAAAAACUAAAAMAAAAAgAAAA4AAAAUAAAAAAAAABAAAAAUAAAA</Object>
  <Object Id="idInvalidSigLnImg">AQAAAGwAAAAAAAAAAAAAAD8BAACfAAAAAAAAAAAAAAAULAAADRYAACBFTUYAAAEAZ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D93RrGDdhy9RWuYYUVr//8AAAAAwXZ+WgAAFMm+AUgC9XUAAAAA+FEDAmjIvgFo88J2AAAAAAAAQ2hhclVwcGVyVwACP3d2sYN2VMm+AQAAAADAyL4BgAH6dQ1c9XXfW/V1wMi+AWQBAAAEZc90BGXPdDBjCAIACAAAAAIAAAAAAADgyL4Bl2zPdAAAAAAAAAAAGsq+AQkAAAAIyr4BCQAAAAAAAAAAAAAACMq+ARjJvgGa7M50AAAAAAACAAAAAL4BCQAAAAjKvgEJAAAATBLQdAAAAAAAAAAACMq+AQkAAAAAAAAARMm+AUAwznQAAAAAAAIAAAjKvgEJAAAAZHYACAAAAAAlAAAADAAAAAEAAAAYAAAADAAAAP8AAAISAAAADAAAAAEAAAAeAAAAGAAAACoAAAAFAAAAhQAAABYAAAAlAAAADAAAAAEAAABUAAAAqAAAACsAAAAFAAAAgwAAABUAAAABAAAAqwoNQnIcDUIrAAAABQAAAA8AAABMAAAAAAAAAAAAAAAAAAAA//////////9sAAAARgBpAHIAbQBhACAAbgBvACAAdgDhAGwAaQBkAGEAvgEGAAAAAwAAAAUAAAALAAAABwAAAAQAAAAHAAAACAAAAAQAAAAGAAAABwAAAAMAAAADAAAACAAAAAcAAABLAAAAQAAAADAAAAAFAAAAIAAAAAEAAAABAAAAEAAAAAAAAAAAAAAAQAEAAKAAAAAAAAAAAAAAAEABAACgAAAAUgAAAHABAAACAAAAFAAAAAkAAAAAAAAAAAAAALwCAAAAAAAAAQICIlMAeQBzAHQAZQBtAAAAAAAAAAAAAAAAAAAAAAAAAAAAAAAAAAAAAAAAAAAAAAAAAAAAAAAAAAAAAAAAAAAAAAAAACdu2E6QFwAAAAACAAAA6Oq+AQg7fxdZzSduCDt/FwAAAAACAAAAAAAAAAEAAAB80CNuADt/FwEAAADQ2CNu/Oq+AcTFJ24IO38XfNAjboQ7fxcI674BFoolbgA7fxcg674B9WskboQ7fxcEZc90BGXPdAAAAAAACAAAAAIAAAAAAABY674Bl2zPdAAAAAAAAAAAjuy+AQcAAACA7L4BBwAAAAAAAAAAAAAAgOy+AZDrvgGa7M50AAAAAAACAAAAAL4BBwAAAIDsvgEHAAAATBLQdAAAAAAAAAAAgOy+AQcAAAAAAAAAvOu+AUAwznQAAAAAAAIAAIDsvgE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DAAAAAAAAADCcaRfQVAMCAQAAAHjxNxcAAAAAKNRkFwMAAADQVAMCeNtkFwAAAAAo1GQXBMTmaQMAAAAMxOZpAQAAACA2Wxf4IB9qfbriadwwvgGAAfp1DVz1dd9b9XXcML4BZAEAAARlz3QEZc908CtZFwAIAAAAAgAAAAAAAPwwvgGXbM90AAAAAAAAAAAwMr4BBgAAACQyvgEGAAAAAAAAAAAAAAAkMr4BNDG+AZrsznQAAAAAAAIAAAAAvgEGAAAAJDK+AQYAAABMEtB0AAAAAAAAAAAkMr4BBgAAAAAAAABgMb4BQDDOdAAAAAAAAgAAJDK+AQ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AAAAAAAAAAAAAAAAAAAAAAAAAAAAAAAAAAAAAAAAAAAAAAAAAAAAAAAAAAAAAAAAAAAAAAmBmh8NiADo/V13CE9apwQARwAAAAAoHV5IOytvgEiEiF/IgCKAeYjPWqsrL4BAAAAAADWJgbsrb4BJIiAEvSsvgF2Iz1qUwBlAGcAbwBlACAAVQBJAAAAAACSIz1qxK2+AeEAAABsrL4BzsD1aagrSBfhAAAAAQAAAIZ8NiAAAL4BccD1aQQAAAAFAAAAAAAAAAAAAAAAAAAAhnw2IHiuvgHCIj1qWD82FwQAAAAA1iYGAAAAAOYiPWoAAAAAAABlAGcAbwBlACAAVQBJAAAACldIrb4BSK2+AeEAAADkrL4BAAAAAGh8NiAAAAAAAQAAAAAAAAAIrb4BVjn2dW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D//////////////////////////////////8AA///////////////////////////////////AAP//////////////////////////////////wAD//////////////////////////////////8AA///////////////////////////////////AAP//////////////////////////////////wAD//////////////////////////////////8AA///////////////////////////////////AAP//////////////////////////////////wAD//////////////////////////////////8AA///////////////////////////////////AAP//////////////////////////////////wAD//////////////////////////////////8AA///////////////////////////////////AAP//////////////////////////////////wAD//////////////////////////////////8AA///////////////////////////////////AAP//////////////////////////////////wAD//////////////////////////////////8AA///////////////////////////////////AAP//////////////////////////////////wAD//////////////////////////////////8AA///////////////////////////////////AAP//////////////////////////////////wAD//////////////////////////////////8AA///////////////////////////////////AAP//////////////////////////////////wAD//////////////////////////////////8AA///////////////////////////////////AAP//////////////////////////////////wAD//////////////////////////////////8AA///////////////////////////////////AAP//////////////////////////////////wAD//////////////////////////////////8AA///////////////////////////////////AAP//////////////////////////////////wAD//////////////////////////////////8AA///////////////////////////////////AAP//////////////////////////////////wAD//////////////////////////////////8AA///////////////////////////////////AAP//////////////////////////////////wAD//////////////////////////////////8D+///////////////////////////////////A/v//////////////////////////////////wP7//////////////////////////////////8D+///////////////////////////////////A/v//////////////////////////////////wP7//////////////////////////////////8D+///////////////////////////////////A/v//////////////////////////////////wP7//////////////////////////////////8D+///////////////////////////////////A/v//////////////////////////////////wP7//////////////////////////////////8D+///////////////////////////////////A/v//////////////////////////////////wAD//////////////////////////////////8AA///////////////////////////////////AAP//////////////////////////////////wP7//////////////////////////////////8D+///////////////////////////////////A/v//////////////////////////////////wP7//////////////////////////////////8D+///////////////////////////////////A/v//////////////////////////////////wP7//////////////////////////////////8D+///////////////////////////////////A/v//////////////////////////////////wP7//////////////////////////////////8D+///////////////////////////////////A/v//////////////////////////////////wAv//////////////////////////////////8D+///////////////////////////////////A/v//////////////////////////////////wP7//////////////////////////////////8D+///////////////////////////////////A/v//////////////////////////////////wP7//////////////////////////////////8D+///////////////////////////////////A/v//////////////////////////////////wP7//////////////////////////////////8D9///////////////////////////////////A/f//////////////////////////////////wP3//////////////////////////////////8D9///////////////////////////////////A/f//////////////////////////////////wP7//////////////////////////////////8D+///////////////////////////////////A/v//////////////////////////////////wP7//////////////////////////////////8D+///////////////////////////////////A/v//////////////////////////////////wP7//////////////////////////////////8D+///////////////////////////////////A/v//////////////////////////////////wP7//////////////////////////////////8D+///////////////////////////////////A/v//////////////////////////////////wP7//////////////////////////////////8D+///////////////////////////////////A/v//////////////////////////////////wP7//////////////////////////////////8D+///////////////////////////////////A/v//////////////////////////////////wP7//////////////////////////////////8D+///////////////////////////////////A/v//////////////////////////////////wP7//////////////////////////////////8D+///////////////////////////////////A/v//////////////////////////////////wP7//////////////////////////////////8D+///////////////////////////////////A/v//////////////////////////////////wP7//////////////////////////////////8D+///////////////////////////////////A/v//////////////////////////////////wP7//////////////////////////////////8D+///////////////////////////////////A/v//////////////////////////////////wP7//////////////////////////////////8D+///////////////////////////////////A/v//////////////////////////////////wP7//////////////////////////////////8D+///////////////////////////////////A/v//////////////////////////////////wP5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Uc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H/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f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H/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f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H/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f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H/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f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H/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f8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B/wEBAcEgAQEBAQEBAQEBAQEBAQEBAQEBAQEBAQEBAQEBAQEBAQE/KwEBAQEBAQEBawkBAQEBAQEBAQEBAQEBAQEBAQEBAQEBAQEBAQEBAQEBAQEBAQEBAQEBAQEBAQEBAQEBAQEBAQEBAQEBAQEBAQEBAQEBAQEBAQEBAQEBAQEBAQEBAQEBAQEBAQEBAQEBAQEBAQEBAQEBAQEBAQEBAQEBAQEBAQEBAQEBAQEBAQEBAQEBAQEBAQEBAQEBAQEBAQEBAQEBAQEBAQEBAQEBAQEBAQH/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f8BAQEBRE+jAQEBAQEBAQEBAQEBAQEBAQEBAUrqM4QBAQEBAQEBr2kBAQEBAQEBAdK7AQEBAQEBAQEBAQEBAQEBAQEBAQEBAQEBAQEBAQEBAQEBAQEBAQEBAQEBAQEBAQEBAQEBAQEBAQEBAQEBAQEBAQEBAQEBAQEBAQEBAQEBAQEBAQEBAQEBAQEBAQEBAQEBAQEBAQEBAQEBAQEBAQEBAQEBAQEBAQEBAQEBAQEBAQEBAQEBAQEBAQEBAQEBAQEBAQEBAQEBAQEBAQEBAQEBAQEB/w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H/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f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B/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H/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f8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B/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H/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f8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B/wEBAQEBAQEBAQEBAQEBAQEBAQEBAUUPciABAQEBAQEBAQEBERMBAQEBAQE4w6Y+xcMBAQEBAQEBAQEBAQEBAQEBAQEBAQEBAQEBAQEBAQEBAQEBAQEBAQEBAQEBAQEBAQEBAQEBAQEBAQEBAQEBAQEBAQEBAQEBAQEBAQEBAQEBAQEBAQEBAQEBAQEBAQEBAQEBAQEBAQEBAQEBAQEBAQEBAQEBAQEBAQEBAQEBAQEBAQEBAQEBAQEBAQEBAQEBAQEBAQEBAQEBAQEBAQEBAQEBAQH/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f8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B/wEBAQEBAQEBAQEBAQEBAQEBAQEBAQEBAQEBARB+cgUBAQEB3gEBAQEBAQEBAQEBDuYBAQEpiJB1AQEBAQEBAQEBAQEBAQEBAQEBAQEBAQEBAQEBAQEBAQEBAQEBAQEBAQEBAQEBAQEBAQEBAQEBAQEBAQEBAQEBAQEBAQEBAQEBAQEBAQEBAQEBAQEBAQEBAQEBAQEBAQEBAQEBAQEBAQEBAQEBAQEBAQEBAQEBAQEBAQEBAQEBAQEBAQEBAQEBAQEBAQEBAQEBAQEBAQEBAQEBAQH/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f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B/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H/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Q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B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H/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f8BAQEBAQEBAQEBAQEBAQEBAQEBAQEBAQEBAQEBAQEBAQE3AQEBAQEBAQEBAQE/Bn5MAQEBAQEBWZ7XAQEBAQEBAQEBAQEB35A9AQEBAQEBAQEBAQEBAQEBAQEBAQEBAQEBAQEBAQEBAQEBAQEBAQEBAQEBAQEBAQEBAQEBAQEBAQEBAQEBAQEBAQEBAQEBAQEBAQEBAQEBAQEBAQEBAQEBAQEBAQEBAQEBAQEBAQEBAQEBAQEBAQEBAQEBAQEBAQEBAQEBAQEBAQEBAQEBAQEBAQEB/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H/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f8BAQEBAQEBAQEBAQEBAQEBAQEBAQEBAQEBAQEBAQEBAYThAQEBAQEBAQEBAQEBAQFMAQEBSs8vGgEBzuICAQEBAQEBAQEBAQEBAQEBAT9+SwEBAQEBAQEBAQEBAQEBAQEBAQEBAQEBAQEBAQEBAQEBAQEBAQEBAQEBAQEBAQEBAQEBAQEBAQEBAQEBAQEBAQEBAQEBAQEBAQEBAQEBAQEBAQEBAQEBAQEBAQEBAQEBAQEBAQEBAQEBAQEBAQEBAQEBAQEBAQEBAQEBAQEBAQEBAQEB/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H/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f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B/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H/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f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B/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H/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f8BAQEBAQEBAQEBAQEBAQEBAQEBAQEBAQEBAQEBAQEOhgEBAQEBAQEBAQEBAQEBASGtAQEBAQEBAQEBAQExAQFxKwG6pAEBAQEBAQKEaqqfAQEBAQEBAQEBAQEBAQEBAQGWPBCDfq4BAQEBAVl+AQEBAQEBAQEBAQEBAQEBAQEBAQEBAQEBAQEBAQEBAQEBAQEBAQEBAQEBAQEBAQEBAQEBAQEBAQEBAQEBAQEBAQEBAQEBAQEBAQEBAQEBAQEBAQEBAQEBAQEBAQEBAQEBAQEBAQEB/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H/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f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B/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H/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f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B/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H/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f8BAQEBAQEBAQEBAQEBAQEBAQEBAQEBAQEBAQEBRHgBAQEBAQEBAQEBAQEBAQEBAYxuAQEBAQEBAQEBAZEBAQEBxBwBAQEmAQEBV4+4AQEBAQE2ywEBqQEBAQEBzttqARBDAQEBBSNiNSABAQEBAQFFRwEBYQEBe6APawEBAQEBAQEBAQEBAQEBAQEBAQEBAQEBAQEBAQEBAQEBAQEBAQEBAQEBAQEBAQEBAQEBAQEBAQEBAQEBAQEBAQEBAQEBAQEBAQEBAQEBAQEBAQEBAQEBAQEB/wEBAQEBAQEBAQEBAQEBAQEBAQEBAQEBAQEBAQGYWgEBAQEBAQEBAQEBAQEBAQEBjDYBAQEBAQEBAQEBtQEBAQEaxgEBAaEBAQFEXRK6AQEBAQR0AQXMAQEBAQFlzzM/AXRmAQEBAQFBg0Z+OwEBAQG5AYwnAQEBAQEyp40BAQEBAQEBAQEBAQEBAQEBAQEBAQEBAQEBAQEBAQEBAQEBAQEBAQEBAQEBAQEBAQEBAQEBAQEBAQEBAQEBAQEBAQEBAQEBAQEBAQEBAQEBAQEBAQEBAQH/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f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B/wEBAQEBAQEBAQEBAQEBAQEBAQEBAQEBAQEBAQGkAQEBAQEBAQEBAQEBAQEBAQEBjDYBAQEBAQEBAQEBv9cBAQF7sQEBlFgBAQEBAS5OfwqPAQF+AUwBAQEBAcWDRjwBAWUWAQEBAQEBAQHBAQEBAQEB2HJULDgBAQEBAQEBAQFspYYBAQEBAQEBAQEBAQEBAQEBAQEBAQEBAQEBAQEBAQEBAQEBAQEBAQEBAQEBAQEBAQEBAQEBAQEBAQEBAQEBAQEBAQEBAQEBAQEBAQEBAQEBAQH/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f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B/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H/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f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B/wEBAQEBAQEBAQEBAQEBAQEBAQEBAQEBAQEBiEEBAQEBAQEBAQEBAQEBAQEBAQEBSRYBAQEBAQEBAQEBAQEBAQEBAQEBAQEBAQEBAQEBAbp+AQHGMTsBAQEPGAEBAQEBAQEBAQHHAQEBVwEBAQEBAXWVAZIBAQEBAQEBAQEBAQFDAQEBAXs2mUYOWQEBBbswAQEBAQEBAQEBAQEBAQEBAQEBAQEBAQEBAQEBAQEBAQEBAQEBAQEBAQEBAQEBAQEBAQEBAQEBAQEBAQEBAQEBAQEBAQH/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f8BAQEBAQEBAQEBAQEBAQEBAQEBAQEBAQEBAWEBAQEBAQEBAQEBAQEBAQEBAQEBAaaSAQEBAQEBAQEBAQEBAQEBAQG+RAEBAQEBAQEBAQEBpoEBPzdoAQFScwEBAQEBAQEBAQEBAWm4BlkBAQEBAQExAQEWOAEBAQEBAQEBAQHDAQEBAQEBAQEBAQEBUoKZD6gFUYQBAQEBAQEBAQEBAQEBAQEBAQEBAQEBAQEBAQEBAQEBAQEBAQEBAQEBAQEBAQEBAQEBAQEBAQEBAQEBAQEBAQEB/wEBAQEBAQEBAQEBAQEBAQEBAQEBAQEBAQHEKwEBAQEBAQEBAQEBAQEBAQEBAQEBa6ABAQEBAQEBAQEBAQEBAQEBAQCjAQEBAQEBAQEBEW+GMQFxMSkBAZpoAQEBAQEBAQEBAQEBAQEBAQEBAQEBAVcBAX9mAQEBAQEBAQEBj30BAQEBAQEBAQEBAQEBAQEBjAkZXVEFAQEBAQEBAQEBAQEBAQEBAQEBAQEBAQEBAQEBAQEBAQEBAQEBAQEBAQEBAQEBAQEBAQEBAQEBAQEBAQEBAQH/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f8BAQEBAQEBAQEBAQEBAQEBAQEBAQEBAQEBoQEBAQEBAQEBAQEBAQEBAQEBAQEBAQK7AQEBAQEBAQEBAQEBAQEBAQEBAQEBAQEBAQEBAQEBAQFTUgBEAQFRAQEBAQEBAQEBAQEBAQEBAQEBAQEBARZ/AQEBXwEBAQEBAQEBAbwBAQEBAQEBAQEBAQEBAQEBAQEBAQEBAb0VtDq+AQEBAQEBAQEBAQEBAQEBAQEBAQEBAQEBAQEBAQEBAQEBAQEBAQEBAQEBAQEBAQEBAQEBAQEBAQEB/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H/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f8BAQEBAQEBAQEBAQEBAQEBAQEBAQEBAQGxAQEBAQEBAQEBAQEBAQEBAQEBAQEBAQGzAQEBAQEBAQEBAQEBAQEBAQEBAQEBAQEBAQEBAQEBAQEBY7QBAVABAQEBAQEBAQEBAQEBAQEBAQEBAQEBATcBAQEBPQMBAQEBAQEBtQEBAQEBAQEBAQEBAQEBAQEBAQEBAQEBAQEBAQEKEQEBAQEYR69+bAEBAQEBAQEBAQEBAQEBAQEBAQEBAQEBAQEBAQEBAQEBAQEBAQEBAQEBAQEBAQEB/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H/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f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B/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H/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f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B/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H/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f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B/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H/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f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B/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H/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f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B/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H/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f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B/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H/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f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B/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H/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f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B/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H/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f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f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wAAAAAwAAABhAAAAhwAAAHEAAAABAAAAqwoNQnIcDUIMAAAAYQAAABMAAABMAAAAAAAAAAAAAAAAAAAA//////////90AAAAVgBpAGMAdABvAHIAIABIAHUAZwBvACAARABlAGwAZwBhAGQAbwABAQgAAAADAAAABgAAAAQAAAAIAAAABQAAAAQAAAAJAAAABwAAAAgAAAAIAAAABAAAAAkAAAAHAAAAAwAAAAgAAAAHAAAACAAAAAgAAABLAAAAQAAAADAAAAAFAAAAIAAAAAEAAAABAAAAEAAAAAAAAAAAAAAAQAEAAKAAAAAAAAAAAAAAAEABAACgAAAAJQAAAAwAAAACAAAAJwAAABgAAAAEAAAAAAAAAP///wAAAAAAJQAAAAwAAAAEAAAATAAAAGQAAAALAAAAdgAAADQBAACGAAAACwAAAHYAAAAqAQAAEQAAACEA8AAAAAAAAAAAAAAAgD8AAAAAAAAAAAAAgD8AAAAAAAAAAAAAAAAAAAAAAAAAAAAAAAAAAAAAAAAAACUAAAAMAAAAAAAAgCgAAAAMAAAABAAAACUAAAAMAAAAAQAAABgAAAAMAAAAAAAAAhIAAAAMAAAAAQAAAB4AAAAYAAAACwAAAHYAAAA1AQAAhwAAACUAAAAMAAAAAQAAAFQAAAAsAQAADAAAAHYAAADbAAAAhgAAAAEAAACrCg1CchwNQgwAAAB2AAAAJQAAAEwAAAAAAAAAAAAAAAAAAAD//////////5gAAABQAHIAbwBmAGUAcwBpAG8AbgBhAGwAIABEAGkAdgBpAHMAaQDzAG4AIABkAGUAIABGAGkAcwBjAGEAbABpAHoAYQBjAGkA8wBuAAAABwAAAAUAAAAIAAAABAAAAAcAAAAGAAAAAwAAAAgAAAAHAAAABwAAAAMAAAAEAAAACQAAAAMAAAAGAAAAAwAAAAYAAAADAAAACAAAAAcAAAAEAAAACAAAAAcAAAAEAAAABgAAAAMAAAAGAAAABgAAAAcAAAADAAAAAwAAAAYAAAAHAAAABgAAAAMAAAAIAAAABwAAAEsAAABAAAAAMAAAAAUAAAAgAAAAAQAAAAEAAAAQAAAAAAAAAAAAAABAAQAAoAAAAAAAAAAAAAAAQAEAAKAAAAAlAAAADAAAAAIAAAAnAAAAGAAAAAQAAAAAAAAA////AAAAAAAlAAAADAAAAAQAAABMAAAAZAAAAAsAAACLAAAA/wAAAJsAAAALAAAAiwAAAPUAAAARAAAAIQDwAAAAAAAAAAAAAACAPwAAAAAAAAAAAACAPwAAAAAAAAAAAAAAAAAAAAAAAAAAAAAAAAAAAAAAAAAAJQAAAAwAAAAAAACAKAAAAAwAAAAEAAAAJQAAAAwAAAABAAAAGAAAAAwAAAAAAAACEgAAAAwAAAABAAAAFgAAAAwAAAAAAAAAVAAAADgBAAAMAAAAiwAAAP4AAACbAAAAAQAAAKsKDUJyHA1CDAAAAIsAAAAnAAAATAAAAAQAAAALAAAAiwAAAAABAACcAAAAnAAAAEYAaQByAG0AYQBkAG8AIABwAG8AcgA6ACAAdgBpAGMAdABvAHIAIABoAHUAZwBvACAAZABlAGwAZwBhAGQAbwAgAHMAZQBnAHUAcgBhAAAABgAAAAMAAAAFAAAACwAAAAcAAAAIAAAACAAAAAQAAAAIAAAACAAAAAUAAAADAAAABAAAAAYAAAADAAAABgAAAAQAAAAIAAAABQAAAAQAAAAHAAAABwAAAAgAAAAIAAAABAAAAAgAAAAHAAAAAwAAAAgAAAAHAAAACAAAAAgAAAAEAAAABgAAAAcAAAAIAAAABwAAAAUAAAAH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XOwbY0Fyg8k1AkGULcEb9SkctvhGycKdx0UyltO0Ilo=</DigestValue>
    </Reference>
    <Reference Type="http://www.w3.org/2000/09/xmldsig#Object" URI="#idOfficeObject">
      <DigestMethod Algorithm="http://www.w3.org/2001/04/xmlenc#sha256"/>
      <DigestValue>O8k3PoSUcnQVXqrZC1+lFW0BvC7hfF4GUYaGIowdzf8=</DigestValue>
    </Reference>
    <Reference Type="http://uri.etsi.org/01903#SignedProperties" URI="#idSignedProperties">
      <Transforms>
        <Transform Algorithm="http://www.w3.org/TR/2001/REC-xml-c14n-20010315"/>
      </Transforms>
      <DigestMethod Algorithm="http://www.w3.org/2001/04/xmlenc#sha256"/>
      <DigestValue>ovdbQKGpaFwoSesKr7cB5++UDivYhwoVV+rhjbs+slA=</DigestValue>
    </Reference>
    <Reference Type="http://www.w3.org/2000/09/xmldsig#Object" URI="#idValidSigLnImg">
      <DigestMethod Algorithm="http://www.w3.org/2001/04/xmlenc#sha256"/>
      <DigestValue>l03fO1r3mrEb0uO3k9L/07Bzq0ik8Y3Wl/y+pE379pk=</DigestValue>
    </Reference>
    <Reference Type="http://www.w3.org/2000/09/xmldsig#Object" URI="#idInvalidSigLnImg">
      <DigestMethod Algorithm="http://www.w3.org/2001/04/xmlenc#sha256"/>
      <DigestValue>2RYh224eOwpxN85lFHmk3szZJxmQ7WmIMv+lLu5R+Vo=</DigestValue>
    </Reference>
  </SignedInfo>
  <SignatureValue>k7v1OUuNnu0LzpQXORHaB/8SxNeyp4EIRV30yITGqzXSi3SnhijpKj+IKur2CKYKs5RXTb9q3ihw
FkCuspdy0x7zlTF41Eeu7MBjuWnat7cg8pPMYXBbq3LzwqUmse/xIGbwploPAywbjISk4sUnqZCC
xwFkaB63qKYvHq4fTrWqRNPWYo+w+dhG+roXKeG0yJr92Q6oz4alm3uDMd1DBoTM24Yf9xgYuRMj
JFcgWCnhHlg3ypyL6AA1aDF3npIZSnpLWuFhzzERUtgIpjD8bIA3A58FFB3+DU5u93pQ7KKpOQf9
2iRGfqi4fh7qZVFnV9muoe63lVGNgIyFxXL2aw==</SignatureValue>
  <KeyInfo>
    <X509Data>
      <X509Certificate>MIIH9TCCBt2gAwIBAgIIBKy4MueK3zQwDQYJKoZIhvcNAQELBQAwgdAxCzAJBgNVBAYTAkNMMRQwEgYDVQQKDAtFLVNpZ24gUy5BLjE8MDoGA1UECwwzVGVybWlub3MgZGUgdXNvIGVuIHd3dy5lc2lnbi1sYS5jb20vYWN1ZXJkb3RlcmNlcm9zMUkwRwYDVQQDDEBFU2lnbiBDbGFzcyAzIEZpcm1hIEVsZWN0cm9uaWNhIEF2YW56YWRhIHBhcmEgRXN0YWRvIGRlIENoaWxlIENBMSIwIAYJKoZIhvcNAQkBFhNlLXNpZ25AZXNpZ24tbGEuY29tMB4XDTE4MDgwODE3NTcwMFoXDTE5MDgwODE3NTcwMFowggEpMQswCQYDVQQGEwJDTDEtMCsGA1UECAwkTUVUUk9QT0xJVEFOQSAtIFJFR0lPTiBNRVRST1BPTElUQU5BMREwDwYDVQQHDAhTYW50aWFnbzEsMCoGA1UECgwjU3VwZXJpbnRlbmRlbmNpYSBkZWwgTWVkaW8gQW1iaWVudGUxPDA6BgNVBAsMM1Rlcm1pbm9zIGRlIHVzbyBlbiB3d3cuZXNpZ24tbGEuY29tL2FjdWVyZG90ZXJjZXJvczEdMBsGA1UEDAwUSmVmZSBTZWNjaW9uIFRlY25pY2ExJzAlBgNVBAMMHkp1YW4gUGFibG8gUm9kcmlndWV6IEZlcm5hbmRlejEkMCIGCSqGSIb3DQEJARYVanJvZHJpZ3VlekBzbWEuZ29iLmNsMIIBIjANBgkqhkiG9w0BAQEFAAOCAQ8AMIIBCgKCAQEAqy8k8QgeTmR+ubElAztWUpe6o4BMIIwdxEVkSpC//GQzmpDgniWZTVOOkphagU1jOx34cht4XFwx46CsAVN6dG7n9i0D3i7rRep15jsKsJ+AJVbCprwGf5YHTG0VxdH0JXAbNvbj+U8MdnKTFxSbHmpShGAAQAgVeDQ6JMM8KhZNNHCXF+HMTBSANL0MDl9m/iyxgwne/ZUXH+uJHDUMLYs2VXTkm2GCbTFS+BbbxSs1OULhyWaQiFBtekBC09lmgfWJsBn1xZSuHACMpdDjv0mw5Qto18PMi8nT4/TvpDQTR9k6ZCANM3eYO7aKEBjhuE+TsBkdXVaoocPlZ2M9aQIDAQABo4IDdTCCA3EwgYUGCCsGAQUFBwEBBHkwdzBPBggrBgEFBQcwAoZDaHR0cDovL3BraS5lc2lnbi1sYS5jb20vY2FjZXJ0cy9wa2lDbGFzczNGRUFwYXJhRXN0YWRvZGVDaGlsZUNBLmNydDAkBggrBgEFBQcwAYYYaHR0cDovL29jc3AuZXNpZ24tbGEuY29tMB0GA1UdDgQWBBTczBSjFjToSLyrEsZPk7s84l2+QzAMBgNVHRMBAf8EAjAAMB8GA1UdIwQYMBaAFPwI4j0291cj0ojjBHCxXF3qvnOSMIIBxgYDVR0gBIIBvTCCAbkwggG1BgwrBgEEAYLKagEEAQMwggGjMIIBdgYIKwYBBQUHAgIwggFoHoIBZABDAGUAcgB0AGkAZgBpAGMAYQBkAG8AIABwAGEAcgBhACAAZgBpAHIAbQBhACAAZQBsAGUAYwB0AHIAbwBuAGkAYwBhACAAYQB2AGEAbgB6AGEAZABhAC4AIABQAFMAQwAgAGEAYwByAGUAZABpAHQAYQBkAG8AIABwAG8AcgAgAFIAZQBzAG8AbAB1AGMAaQBvAG4AIABFAHgAZQBuAHQAYQAgAGQAZQAgAGwAYQAgAFMAdQBiAHMAZQBjAHIAZQB0AGEAcgBpAGEAIABkAGUAIABFAGMAbwBuAG8AbQBpAGEAIABkAGkAcwBwAG8AbgBpAGIAbABlACAAZQBuACAAaAB0AHQAcABzADoALwAvAHcAdwB3AC4AZQBzAGkAZwBuAC0AbABhAC4AYwBvAG0ALwByAGUAcABvAHMAaQB0AG8AcgBpAG8ALwBhAGMAcgBlAGQAaQB0AGEAYwBpAG8AbgAvMCcGCCsGAQUFBwIBFhtodHRwOi8vd3d3LmVzaWduLWxhLmNvbS9jcHMwVgYDVR0fBE8wTTBLoEmgR4ZFaHR0cDovL3BraS5lc2lnbi1sYS5jb20vY3JsL3BraUNsYXNzM0ZFQXBhcmFFc3RhZG9kZUNoaWxlL2VuZHVzZXIuY3JsMA4GA1UdDwEB/wQEAwIF4DAdBgNVHSUEFjAUBggrBgEFBQcDAgYIKwYBBQUHAwQwIwYDVR0RBBwwGqAYBggrBgEEAcEBAaAMFgoxMzY4OTc3MC01MCMGA1UdEgQcMBqgGAYIKwYBBAHBAQKgDBYKOTk1NTE3NDAtSzANBgkqhkiG9w0BAQsFAAOCAQEAKrtr6GDXRHt2t5WmGkGOdsgx4qSAw/EshT4rKA5kgIIBnrCSZCTU/q9+8FtvVxzIu2+A5To4WWSyJ0HdzQSHbz9Qv97LyYwZXE77qqBi2sAwwci2fY1nd4kKs1FWi9/pytEjQmTRFPn3dA//yXBvsmEJs+tyc/l4sQWXnpZM5u9Daqle6aoGTlqoEyLJM2yD7inPR7Pg0khV1UbLHTgiIDlj9+bkhXEhXUkGbqmAQkOSPvXrjbAcRY4kNdztn5pr5HusbUYKSoVzr882rh669tCYIG/cQagvCdaQ1jQmgZ+PX6QGfJALuQ6wMsVgsJPdYIXvQ7ky0s2R9eF4pPIwk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xH3dX5xOQhtK5gKipPfmQz2UFSXT+aHhdpIRDnVKq4o=</DigestValue>
      </Reference>
      <Reference URI="/xl/calcChain.xml?ContentType=application/vnd.openxmlformats-officedocument.spreadsheetml.calcChain+xml">
        <DigestMethod Algorithm="http://www.w3.org/2001/04/xmlenc#sha256"/>
        <DigestValue>/UlCP3yFWHcqbTvawAZalu2noUKIPonJV9VX46lJim0=</DigestValue>
      </Reference>
      <Reference URI="/xl/comments1.xml?ContentType=application/vnd.openxmlformats-officedocument.spreadsheetml.comments+xml">
        <DigestMethod Algorithm="http://www.w3.org/2001/04/xmlenc#sha256"/>
        <DigestValue>AfiaUch9f6K5LWtXa6ezLeFkMeaZn1153RUo1yYfDv0=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KQSebHQN7Nt5WsvZVMLWqA/A0n7zoYSmlStFbwKZlaU=</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j79VH7ko70R7pttbrbb54NwBUX8PiGH2zPclev8hocs=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Rkm4NTx7hImSrutZ31H04gOzkt9l4ZU3BcdcMqJAQu4=</DigestValue>
      </Reference>
      <Reference URI="/xl/drawings/drawing1.xml?ContentType=application/vnd.openxmlformats-officedocument.drawing+xml">
        <DigestMethod Algorithm="http://www.w3.org/2001/04/xmlenc#sha256"/>
        <DigestValue>pD9iFvq+dkHaCSdhjr7k96ppPa1/xxpkK6kDx7/fmzk=</DigestValue>
      </Reference>
      <Reference URI="/xl/drawings/drawing2.xml?ContentType=application/vnd.openxmlformats-officedocument.drawing+xml">
        <DigestMethod Algorithm="http://www.w3.org/2001/04/xmlenc#sha256"/>
        <DigestValue>ECH+Fx2IVCZ+51LXTFVjICp0493m2T26r55Q3kYmTjY=</DigestValue>
      </Reference>
      <Reference URI="/xl/drawings/drawing3.xml?ContentType=application/vnd.openxmlformats-officedocument.drawing+xml">
        <DigestMethod Algorithm="http://www.w3.org/2001/04/xmlenc#sha256"/>
        <DigestValue>KZ9+xb9cyls6SXNxhVTLGS70sE/YFj7tmep1A0wUfhg=</DigestValue>
      </Reference>
      <Reference URI="/xl/drawings/drawing4.xml?ContentType=application/vnd.openxmlformats-officedocument.drawing+xml">
        <DigestMethod Algorithm="http://www.w3.org/2001/04/xmlenc#sha256"/>
        <DigestValue>cHzoAi6XLuWEJCKnvNB1YC6mDIDYCUBFsg1+sIBCxUA=</DigestValue>
      </Reference>
      <Reference URI="/xl/drawings/vmlDrawing1.vml?ContentType=application/vnd.openxmlformats-officedocument.vmlDrawing">
        <DigestMethod Algorithm="http://www.w3.org/2001/04/xmlenc#sha256"/>
        <DigestValue>QTITnMsU5EmvABHlUKjPMFwIBtOHsz4FMxkubb4G31w=</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7S61F98wcp5F3cm1ijbvG3YQSGhLGRBKj9qzC0ABi8Y=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l12T95aR19+o8Uqbior0g5Q9k7Bcw/jn1ZjQFdn0m4g=</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D0IJcS2fj+S4oCpDPv4xUBtOl2aFpUEc3qN0CNYXfw8=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41sg1Wnz/aS48TpIy5q6c1X7xQXNMAM0lycZ39bUyD0=</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fxNXW3X0Widt356oPXQrTKzySzJSW+DtjE8n0hPlXn0=</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564qW41FV6oi/qqOx+8oh02QEhJBrUI5106jFbB40rM=</DigestValue>
      </Reference>
      <Reference URI="/xl/externalLinks/externalLink3.xml?ContentType=application/vnd.openxmlformats-officedocument.spreadsheetml.externalLink+xml">
        <DigestMethod Algorithm="http://www.w3.org/2001/04/xmlenc#sha256"/>
        <DigestValue>h01NKrvdAqDxEga6lnaHROoMjTzoeUB6dhwI6aYIH6Q=</DigestValue>
      </Reference>
      <Reference URI="/xl/externalLinks/externalLink4.xml?ContentType=application/vnd.openxmlformats-officedocument.spreadsheetml.externalLink+xml">
        <DigestMethod Algorithm="http://www.w3.org/2001/04/xmlenc#sha256"/>
        <DigestValue>WT5orfBxAQ/BUaIqqlQOOA1Iviv1pX3RKGXgRx6ChkM=</DigestValue>
      </Reference>
      <Reference URI="/xl/media/image1.emf?ContentType=image/x-emf">
        <DigestMethod Algorithm="http://www.w3.org/2001/04/xmlenc#sha256"/>
        <DigestValue>MHsV1RjELDRgt0XuaDYnyuEbeQ/2pDM3yiW7yoao/pQ=</DigestValue>
      </Reference>
      <Reference URI="/xl/media/image10.jpeg?ContentType=image/jpeg">
        <DigestMethod Algorithm="http://www.w3.org/2001/04/xmlenc#sha256"/>
        <DigestValue>Oug8QAmajfxlRN7PtrGeMS7nHv0FeyJJM+cPCY4dmvo=</DigestValue>
      </Reference>
      <Reference URI="/xl/media/image11.jpeg?ContentType=image/jpeg">
        <DigestMethod Algorithm="http://www.w3.org/2001/04/xmlenc#sha256"/>
        <DigestValue>9d6xPfmEZW6wAF/Bsod5hIeGpX4ykDAkt9whoBpFqHQ=</DigestValue>
      </Reference>
      <Reference URI="/xl/media/image2.emf?ContentType=image/x-emf">
        <DigestMethod Algorithm="http://www.w3.org/2001/04/xmlenc#sha256"/>
        <DigestValue>h0vaNJKo8GLqc5F1KS+1mVQ91HBjtF52F6PspiD+7Gk=</DigestValue>
      </Reference>
      <Reference URI="/xl/media/image3.jpeg?ContentType=image/jpeg">
        <DigestMethod Algorithm="http://www.w3.org/2001/04/xmlenc#sha256"/>
        <DigestValue>P1n++J4pwZXRagB0BWiYZ0l0b5pGB8lxqbvRdqKPNuI=</DigestValue>
      </Reference>
      <Reference URI="/xl/media/image4.png?ContentType=image/png">
        <DigestMethod Algorithm="http://www.w3.org/2001/04/xmlenc#sha256"/>
        <DigestValue>jcToo8m000xX0JUWsGQY/B0e8RKvKLyHT6CoDjloBao=</DigestValue>
      </Reference>
      <Reference URI="/xl/media/image5.jpeg?ContentType=image/jpeg">
        <DigestMethod Algorithm="http://www.w3.org/2001/04/xmlenc#sha256"/>
        <DigestValue>G9ftlx34ed8+zogDvU6433bAsEHyfMKmw4JPXswAvp0=</DigestValue>
      </Reference>
      <Reference URI="/xl/media/image6.png?ContentType=image/png">
        <DigestMethod Algorithm="http://www.w3.org/2001/04/xmlenc#sha256"/>
        <DigestValue>prWJXulav6qJh1JsWAbERscFNWWvbFDt46LA8oC1j/I=</DigestValue>
      </Reference>
      <Reference URI="/xl/media/image7.jpeg?ContentType=image/jpeg">
        <DigestMethod Algorithm="http://www.w3.org/2001/04/xmlenc#sha256"/>
        <DigestValue>Ja4g1+/EpFGLU5D8aKYXVTK0n2E0qXWiqvAOgviuUJg=</DigestValue>
      </Reference>
      <Reference URI="/xl/media/image8.jpeg?ContentType=image/jpeg">
        <DigestMethod Algorithm="http://www.w3.org/2001/04/xmlenc#sha256"/>
        <DigestValue>ou5/70/qW8fW1nBT73H05vlWUWwHSaa8dSiEJFwECBw=</DigestValue>
      </Reference>
      <Reference URI="/xl/media/image9.jpeg?ContentType=image/jpeg">
        <DigestMethod Algorithm="http://www.w3.org/2001/04/xmlenc#sha256"/>
        <DigestValue>bGx6fplHcIEV/gSwSNw6gTpA2n1fOCgycvR6A9GuWBw=</DigestValue>
      </Reference>
      <Reference URI="/xl/printerSettings/printerSettings1.bin?ContentType=application/vnd.openxmlformats-officedocument.spreadsheetml.printerSettings">
        <DigestMethod Algorithm="http://www.w3.org/2001/04/xmlenc#sha256"/>
        <DigestValue>mKdqHpQTv1NdnVGed/KDqSYx+X1l9m4zLIUuJPPmbiI=</DigestValue>
      </Reference>
      <Reference URI="/xl/printerSettings/printerSettings2.bin?ContentType=application/vnd.openxmlformats-officedocument.spreadsheetml.printerSettings">
        <DigestMethod Algorithm="http://www.w3.org/2001/04/xmlenc#sha256"/>
        <DigestValue>mKdqHpQTv1NdnVGed/KDqSYx+X1l9m4zLIUuJPPmbiI=</DigestValue>
      </Reference>
      <Reference URI="/xl/printerSettings/printerSettings3.bin?ContentType=application/vnd.openxmlformats-officedocument.spreadsheetml.printerSettings">
        <DigestMethod Algorithm="http://www.w3.org/2001/04/xmlenc#sha256"/>
        <DigestValue>mKdqHpQTv1NdnVGed/KDqSYx+X1l9m4zLIUuJPPmbiI=</DigestValue>
      </Reference>
      <Reference URI="/xl/printerSettings/printerSettings4.bin?ContentType=application/vnd.openxmlformats-officedocument.spreadsheetml.printerSettings">
        <DigestMethod Algorithm="http://www.w3.org/2001/04/xmlenc#sha256"/>
        <DigestValue>mKdqHpQTv1NdnVGed/KDqSYx+X1l9m4zLIUuJPPmbiI=</DigestValue>
      </Reference>
      <Reference URI="/xl/printerSettings/printerSettings5.bin?ContentType=application/vnd.openxmlformats-officedocument.spreadsheetml.printerSettings">
        <DigestMethod Algorithm="http://www.w3.org/2001/04/xmlenc#sha256"/>
        <DigestValue>u2WU/RRrKWBXMyboIl3ux7cDYv1YDx/Ix4+8AYq6GDQ=</DigestValue>
      </Reference>
      <Reference URI="/xl/sharedStrings.xml?ContentType=application/vnd.openxmlformats-officedocument.spreadsheetml.sharedStrings+xml">
        <DigestMethod Algorithm="http://www.w3.org/2001/04/xmlenc#sha256"/>
        <DigestValue>R++XWI51iBDVg8Y6pNEw+mwcmNTqesJL0JJkAM+NvRA=</DigestValue>
      </Reference>
      <Reference URI="/xl/styles.xml?ContentType=application/vnd.openxmlformats-officedocument.spreadsheetml.styles+xml">
        <DigestMethod Algorithm="http://www.w3.org/2001/04/xmlenc#sha256"/>
        <DigestValue>O5OwvdH3Pm/CaxKBztb/FjO0XXdEDerPh3FRGshFcFI=</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2YcXEXDVUxqEFpaSbeVq+JYCQAy4WNIbNSlAFAvgS+o=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kAJ1oeQNNg8HxU6Ejt0NPsQTd4QbuWb/PydCbS8Oz30=</DigestValue>
      </Reference>
      <Reference URI="/xl/worksheets/sheet1.xml?ContentType=application/vnd.openxmlformats-officedocument.spreadsheetml.worksheet+xml">
        <DigestMethod Algorithm="http://www.w3.org/2001/04/xmlenc#sha256"/>
        <DigestValue>22JVk+Wkz8lmIFH1OlAP6nWeYpd12p+9oAVI9zAdoLw=</DigestValue>
      </Reference>
      <Reference URI="/xl/worksheets/sheet2.xml?ContentType=application/vnd.openxmlformats-officedocument.spreadsheetml.worksheet+xml">
        <DigestMethod Algorithm="http://www.w3.org/2001/04/xmlenc#sha256"/>
        <DigestValue>UgBLNJZ0rAk3T1xttxxnpCx+YofJShUHKb2wkP4yGrA=</DigestValue>
      </Reference>
      <Reference URI="/xl/worksheets/sheet3.xml?ContentType=application/vnd.openxmlformats-officedocument.spreadsheetml.worksheet+xml">
        <DigestMethod Algorithm="http://www.w3.org/2001/04/xmlenc#sha256"/>
        <DigestValue>DBz/2wiN2hZ6fKOiJb+SOdFgRwj0cbNYHztBA17HL78=</DigestValue>
      </Reference>
      <Reference URI="/xl/worksheets/sheet4.xml?ContentType=application/vnd.openxmlformats-officedocument.spreadsheetml.worksheet+xml">
        <DigestMethod Algorithm="http://www.w3.org/2001/04/xmlenc#sha256"/>
        <DigestValue>64wYy6WgoUlyh5emJnYXnREKqS4vGZor/DJiN3t3X9w=</DigestValue>
      </Reference>
      <Reference URI="/xl/worksheets/sheet5.xml?ContentType=application/vnd.openxmlformats-officedocument.spreadsheetml.worksheet+xml">
        <DigestMethod Algorithm="http://www.w3.org/2001/04/xmlenc#sha256"/>
        <DigestValue>awhsedhkOUXRJj6/nfcYIM0hleHOPe44X9Ev4Z/o4S4=</DigestValue>
      </Reference>
    </Manifest>
    <SignatureProperties>
      <SignatureProperty Id="idSignatureTime" Target="#idPackageSignature">
        <mdssi:SignatureTime xmlns:mdssi="http://schemas.openxmlformats.org/package/2006/digital-signature">
          <mdssi:Format>YYYY-MM-DDThh:mm:ssTZD</mdssi:Format>
          <mdssi:Value>2018-08-10T18:51:36Z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2018-08-10T18:51:36Z</xd:SigningTime>
          <xd:SigningCertificate>
            <xd:Cert>
              <xd:CertDigest>
                <DigestMethod Algorithm="http://www.w3.org/2001/04/xmlenc#sha256"/>
                <DigestValue>GgSDo7CnOvqfiImoaGN8RJVLLuFKOm12w/PypAdcNa4=</DigestValue>
              </xd:CertDigest>
              <xd:IssuerSerial>
                <X509IssuerName>E=e-sign@esign-la.com, CN=ESign Class 3 Firma Electronica Avanzada para Estado de Chile CA, OU=Terminos de uso en www.esign-la.com/acuerdoterceros, O=E-Sign S.A., C=CL</X509IssuerName>
                <X509SerialNumber>336846600918458164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4jCCA8qgAwIBAgIIZgOErnAOzgkwDQYJKoZIhvcNAQELBQAwgYExCzAJBgNVBAYTAkNMMRQwEgYDVQQKDAtFLVNpZ24gUy5BLjE5MDcGA1UECwwwVGVybXMgb2YgdXNlIGF0IHd3dy5lc2lnbi1sYS5jb20vYWN1ZXJkb3RlcmNlcm9zMSEwHwYDVQQDDBhFc2lnbiBDQSBDbGFzcyAzIFJvb3QgQ0EwHhcNMTcxMjI4MTcyOTEwWhcNMjQxMjI4MTcyOTEwWjCB0DELMAkGA1UEBhMCQ0wxFDASBgNVBAoMC0UtU2lnbiBTLkEuMTwwOgYDVQQLDDNUZXJtaW5vcyBkZSB1c28gZW4gd3d3LmVzaWduLWxhLmNvbS9hY3VlcmRvdGVyY2Vyb3MxSTBHBgNVBAMMQEVTaWduIENsYXNzIDMgRmlybWEgRWxlY3Ryb25pY2EgQXZhbnphZGEgcGFyYSBFc3RhZG8gZGUgQ2hpbGUgQ0ExIjAgBgkqhkiG9w0BCQEWE2Utc2lnbkBlc2lnbi1sYS5jb20wggEiMA0GCSqGSIb3DQEBAQUAA4IBDwAwggEKAoIBAQCfuJodfmPCoGcmtHs1bMC/LGhGMYWdR1E94uGN6bV7ZdCjg2MY77ctWr71oxTiuj37/0ADs0y4UDXd8wNd3qubXVAOJylQ34juZUplkeJ71RAI3dNz0QrMPvxqcuZtHXEmp1kXan7Y/fFsGLbD4Bd6EERYTmSxo6JmPo9NTdgQ+u2rG+aR2VQIugnNsRxMFSA7ensRxTiFQKTkjZG9u+K9/r+S10/fJWWFvG88ggqVXN3FhyV4IL2EOMXOS7CdbvubY/MLy6uKc0znWU9OaB+nKRCaMSHZ6SvekAnvEAuhvoxqja3vROy+FFUCyRTOt66175Hc+dSRISvElmr8Ok/xAgMBAAGjggELMIIBBzBqBggrBgEFBQcBAQReMFwwNAYIKwYBBQUHMAKGKGh0dHA6Ly9wa2kuZXNpZ24tbGEuY29tL2NhY2VydHMvcmNhMy5jcnQwJAYIKwYBBQUHMAGGGGh0dHA6Ly9vY3NwLmVzaWduLWxhLmNvbTAdBgNVHQ4EFgQU/AjiPTb3VyPSiOMEcLFcXeq+c5IwEgYDVR0TAQH/BAgwBgEB/wIBADAfBgNVHSMEGDAWgBQjyPG9IVIOwfHL+NGh1BycQErSzTA1BgNVHR8ELjAsMCqgKKAmhiRodHRwOi8vcGtpLmVzaWduLWxhLmNvbS9jcmwvcmNhMy5jcmwwDgYDVR0PAQH/BAQDAgEGMA0GCSqGSIb3DQEBCwUAA4IBAQBoR14wE8v/gEXph0NRDJknoVZbNvJAg1ZN7V7ByfPQXPp3xlDW+808QbkD1YqMfxB5vrE1qU3hSGgzi82BDXFl/0Dq2lQJwYyjLsag1jvKNQzu23hRkwYzTxTFu3pVx2Jx/PHKMTfztY9XcGUTG6VRRN3+iihZKql/cGosKptXeHDgqCg/ow/VVyU5fUhppGL3I4qeG1NvSL+h2Sa1RdanyhuAGDREk1PzbEPjNSfcHpfe4NnWMjOmseH+Jk7yRpE3r2PVoXJrX3/XjAr8WlzWaR/nPGnTqAj3Sq7bmM/3ASMKtejvViPB8b+CVV4KphaAxao2t9hXdv2+mqSuT2nI</xd:EncapsulatedX509Certificate>
            <xd:EncapsulatedX509Certificate>MIIDyDCCArCgAwIBAgIICIKJxK2VZFswDQYJKoZIhvcNAQELBQAwgYExCzAJBgNVBAYTAkNMMRQwEgYDVQQKDAtFLVNpZ24gUy5BLjE5MDcGA1UECwwwVGVybXMgb2YgdXNlIGF0IHd3dy5lc2lnbi1sYS5jb20vYWN1ZXJkb3RlcmNlcm9zMSEwHwYDVQQDDBhFc2lnbiBDQSBDbGFzcyAzIFJvb3QgQ0EwHhcNMTMwOTEyMjMzMDE5WhcNMzMwOTEyMjMzMDE5WjCBgTELMAkGA1UEBhMCQ0wxFDASBgNVBAoMC0UtU2lnbiBTLkEuMTkwNwYDVQQLDDBUZXJtcyBvZiB1c2UgYXQgd3d3LmVzaWduLWxhLmNvbS9hY3VlcmRvdGVyY2Vyb3MxITAfBgNVBAMMGEVzaWduIENBIENsYXNzIDMgUm9vdCBDQTCCASIwDQYJKoZIhvcNAQEBBQADggEPADCCAQoCggEBAIQeNIhv6C28fWJF9FqCBCk2oZin7ngHVnXzVBt1XgQpC8F93xO/AiCs9JdqC82JzLg3cquygtfjxxHpTVyDaSTVxfJ+V299SyaEeMcvk6Kt13nUomE7rmjpM7xLImuC8vAqaN8gsey7fHsSsTTOQ69Bs/UOHVIE8TelN/wLh8uymi6RHxrqEXSts+AtPTUbke8R/A58w5xY/6fj3RvQQDmBmVLmHuCpF91c+5WH2JlX60PlNbjeyJJfbT0mlsLCBEOtgRaH/4mK1MI9gTNpyVC40DVjz2OLpB6xnvK2h0X09BL4eMuUwOsiArnhYyNDQFU/HNrlEIogEgSgvwIThvMCAwEAAaNCMEAwHQYDVR0OBBYEFCPI8b0hUg7B8cv40aHUHJxAStLNMA8GA1UdEwEB/wQFMAMBAf8wDgYDVR0PAQH/BAQDAgEGMA0GCSqGSIb3DQEBCwUAA4IBAQB0E5ZK+xPsySksUP5noXTbzKaGwxw7SGQwrpJndZ2ZaD3aeSrub5T9bwe11PblFVjz+dSdKrhSqTE9bVqhro8bAqaXHLYIXJ5uYKgjxREbhI5cyaq/4DbfDBQgrTZozMQ1jvhlX206wrrJnbWNGrBsHBuhtu7ZYs6/50mLQOl9jCXxY2u4XgezvHa5NbW0oSSODuwio9DhkU9NsICWzZYMhPvsFtRnUAUb0AdhRWgs7qxBJBezEZojZwr8ki7xirvcgsXGH5ZyeOLim2WMI0obQM29apxVDKZ7NlQY7TsdTKNm2113Ry+KaxiCvwbnSOzGR6GeNd9wr9vC4XKryECP</xd:EncapsulatedX509Certificate>
          </xd:CertificateValues>
        </xd:UnsignedSignatureProperties>
      </xd:UnsignedProperties>
    </xd:QualifyingProperties>
  </Object>
  <Object Id="idValidSigLnImg">AQAAAGwAAAAAAAAAAAAAAD8BAACfAAAAAAAAAAAAAAAULAAACBYAACBFTUYAAAEA2Ec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Z3dl0Qh2AAAAACjx2g2oWU4AAQAAADBpuAcAAAAAeFjMDQMAAACoWU4AyF/MDQAAAAB4WMwNN1qVbQMAAABAWpVtAQAAAMD+zA1AMcttuY+Qbaw2PgCAAQZ1DVwBdd9bAXWsNj4AZAEAAARluXUEZbl1GGqhCwAIAAAAAgAAAAAAAMw2PgCXbLl1AAAAAAAAAAAAOD4ABgAAAPQ3PgAGAAAAAAAAAAAAAAD0Nz4ABDc+AJrsuHUAAAAAAAIAAAAAPgAGAAAA9Dc+AAYAAABMErp1AAAAAAAAAAD0Nz4ABgAAAAAAAAAwNz4AQDC4dQAAAAAAAgAA9Dc+AAYAAABkdgAIAAAAACUAAAAMAAAAAQAAABgAAAAMAAAAAAAAAhIAAAAMAAAAAQAAABYAAAAMAAAACAAAAFQAAABUAAAADAAAADcAAAAgAAAAWgAAAAEAAACrCg1CAAANQgwAAABbAAAAAQAAAEwAAAAEAAAACwAAADcAAAAiAAAAWwAAAFAAAABYADYAFQAAABYAAAAMAAAAAAAAAFIAAABwAQAAAgAAABQAAAAJAAAAAAAAAAAAAAC8AgAAAAAAAAECAiJTAHkAcwB0AGUAbQAAAAAAAAAAAAAAAAAAAAAAAAAAAAAAAAAAAAAAAAAAAAAAAAAAAAAAAAAAAAAAAAAAAAAAAAA+ADE0Z3c8PT4AxVhrdy01UAH+////DORmd3LhZnd8dswNeAFSAMB0zA3MNj4Al2y5dQAAAAAAAAAAADg+AAYAAAD0Nz4ABgAAAAIAAAAAAAAA1HTMDSBbygvUdMwNAAAAACBbygscNz4ABGW5dQRluXUAAAAAAAgAAAACAAAAAAAAJDc+AJdsuXUAAAAAAAAAAFo4PgAHAAAATDg+AAcAAAAAAAAAAAAAAEw4PgBcNz4Amuy4dQAAAAAAAgAAAAA+AAcAAABMOD4ABwAAAEwSunUAAAAAAAAAAEw4PgAHAAAAAAAAAIg3PgBAMLh1AAAAAAACAABMOD4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AAAAAAAAAAAAAAAAAAAAAAAAAAAAAAAAAAAAAAAAAAAAAAAAAAAAAAAAAAAAAAAAAAAAAM8H/v///wAAAACcpz4AHAAyBECpPgDwadoNPpNlpj8ZIXAiAIoBJmS8djRkvHYAAAAAAAAAABQAMgQAAE4AHKg+AFiFZ3c4AU4AEAAyBHCUUQDI9bcHHAAyBAAAAAAkQrx2iLDNBEQAMgQAAAAAIKjPB1yoPgDyVbd1AABOAAAAt3XytuLTIQp1AHCUUQCBAgAAFAAyBAAAAAAsqD4AmKg+AFyoPgCzHTR1dJRRAHCUUQBsqD4A2B40dXCUUQAAAD4AeKg+AAZjvHYQetR27EK8drQLAgAAAAAAAAAAALVBvHYAAAAAtUG8dgAAAAAkQrx2CKDPB8SoPgBWOQJ1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Z3fpKAh2SLnvbnRd727//wAAAADTdn5aAADczj4ASAIBdQAAAAAAV04AMM4+AGjz1HYAAAAAAABDaGFyVXBwZXJXAAJnd9koCHYczz4AAAAAAIjOPgCAAQZ1DVwBdd9bAXWIzj4AZAEAAARluXUEZbl1kAhTAAAIAAAAAgAAAAAAAKjOPgCXbLl1AAAAAAAAAADizz4ACQAAANDPPgAJAAAAAAAAAAAAAADQzz4A4M4+AJrsuHUAAAAAAAIAAAAAPgAJAAAA0M8+AAkAAABMErp1AAAAAAAAAADQzz4ACQAAAAAAAAAMzz4AQDC4dQAAAAAAAgAA0M8+AAkAAABkdgAIAAAAACUAAAAMAAAAAwAAABgAAAAMAAAAAAAAAhIAAAAMAAAAAQAAAB4AAAAYAAAACwAAAGEAAAA1AQAAcgAAACUAAAAMAAAAAwAAAFQAAADYAAAADAAAAGEAAACXAAAAcQAAAAEAAACrCg1CAAANQgwAAABhAAAAFwAAAEwAAAAAAAAAAAAAAAAAAAD//////////3wAAABKAHUAYQBuACAAUABhAGIAbABvACAAUgBvAGQAcgDtAGcAdQBlAHoAIABGAC4Acg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NwAAAAMAAAAdgAAAJsAAACGAAAAAQAAAKsKDUIAAA1CDAAAAHYAAAAYAAAATAAAAAAAAAAAAAAAAAAAAP//////////fAAAAEoAZQBmAGUAIABTAGUAYwBjAGkA8wBuACAAVADpAGMAbgBpAGMAYQAgAEQARgBaAAUAAAAHAAAABAAAAAcAAAAEAAAABwAAAAcAAAAGAAAABgAAAAMAAAAIAAAABwAAAAQAAAAHAAAABwAAAAYAAAAHAAAAAwAAAAYAAAAHAAAABAAAAAkAAAAGAAAABwAAAEsAAABAAAAAMAAAAAUAAAAgAAAAAQAAAAEAAAAQAAAAAAAAAAAAAABAAQAAoAAAAAAAAAAAAAAAQAEAAKAAAAAlAAAADAAAAAIAAAAnAAAAGAAAAAQAAAAAAAAA////AAAAAAAlAAAADAAAAAQAAABMAAAAZAAAAAsAAACLAAAAGwEAAJsAAAALAAAAiwAAABEBAAARAAAAIQDwAAAAAAAAAAAAAACAPwAAAAAAAAAAAACAPwAAAAAAAAAAAAAAAAAAAAAAAAAAAAAAAAAAAAAAAAAAJQAAAAwAAAAAAACAKAAAAAwAAAAEAAAAJQAAAAwAAAADAAAAGAAAAAwAAAAAAAACEgAAAAwAAAABAAAAFgAAAAwAAAAAAAAAVAAAAFABAAAMAAAAiwAAABoBAACbAAAAAQAAAKsKDUIAAA1CDAAAAIsAAAArAAAATAAAAAQAAAALAAAAiwAAABwBAACcAAAApAAAAEYAaQByAG0AYQBkAG8AIABwAG8AcgA6ACAASgB1AGEAbgAgAFAAYQBiAGwAbwAgAFIAbwBkAHIAaQBnAHUAZQB6ACAARgBlAHIAbgBhAG4AZABlAHoAAAAGAAAAAwAAAAUAAAALAAAABwAAAAgAAAAIAAAABAAAAAgAAAAIAAAABQAAAAMAAAAEAAAABQAAAAcAAAAHAAAABwAAAAQAAAAHAAAABwAAAAgAAAADAAAACAAAAAQAAAAIAAAACAAAAAgAAAAFAAAAAwAAAAgAAAAHAAAABwAAAAYAAAAEAAAABgAAAAcAAAAFAAAABwAAAAcAAAAHAAAACAAAAAcAAAAGAAAAFgAAAAwAAAAAAAAAJQAAAAwAAAACAAAADgAAABQAAAAAAAAAEAAAABQAAAA=</Object>
  <Object Id="idInvalidSigLnImg">AQAAAGwAAAAAAAAAAAAAAD8BAACfAAAAAAAAAAAAAAAULAAACBYAACBFTUYAAAEAyE0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Gd36SgIdki57250Xe9u//8AAAAA03Z+WgAA3M4+AEgCAXUAAAAAAFdOADDOPgBo89R2AAAAAAAAQ2hhclVwcGVyVwACZ3fZKAh2HM8+AAAAAACIzj4AgAEGdQ1cAXXfWwF1iM4+AGQBAAAEZbl1BGW5dZAIUwAACAAAAAIAAAAAAACozj4Al2y5dQAAAAAAAAAA4s8+AAkAAADQzz4ACQAAAAAAAAAAAAAA0M8+AODOPgCa7Lh1AAAAAAACAAAAAD4ACQAAANDPPgAJAAAATBK6dQAAAAAAAAAA0M8+AAkAAAAAAAAADM8+AEAwuHUAAAAAAAIAANDPPgAJAAAAZHYACAAAAAAlAAAADAAAAAEAAAAYAAAADAAAAP8AAAISAAAADAAAAAEAAAAeAAAAGAAAACoAAAAFAAAAhQAAABYAAAAlAAAADAAAAAEAAABUAAAAqAAAACsAAAAFAAAAgwAAABUAAAABAAAAqwoNQgAADUIrAAAABQAAAA8AAABMAAAAAAAAAAAAAAAAAAAA//////////9sAAAARgBpAHIAbQBhACAAbgBvACAAdgDhAGwAaQBkAGEAPgAGAAAAAwAAAAUAAAALAAAABwAAAAQAAAAHAAAACAAAAAQAAAAGAAAABwAAAAMAAAADAAAACAAAAAcAAABLAAAAQAAAADAAAAAFAAAAIAAAAAEAAAABAAAAEAAAAAAAAAAAAAAAQAEAAKAAAAAAAAAAAAAAAEABAACgAAAAUgAAAHABAAACAAAAFAAAAAkAAAAAAAAAAAAAALwCAAAAAAAAAQICIlMAeQBzAHQAZQBtAAAAAAAAAAAAAAAAAAAAAAAAAAAAAAAAAAAAAAAAAAAAAAAAAAAAAAAAAAAAAAAAAAAAAAAAAD4AMTRndzw9PgDFWGt3LTVQAf7///8M5GZ3cuFmd3x2zA14AVIAwHTMDcw2PgCXbLl1AAAAAAAAAAAAOD4ABgAAAPQ3PgAGAAAAAgAAAAAAAADUdMwNIFvKC9R0zA0AAAAAIFvKCxw3PgAEZbl1BGW5dQAAAAAACAAAAAIAAAAAAAAkNz4Al2y5dQAAAAAAAAAAWjg+AAcAAABMOD4ABwAAAAAAAAAAAAAATDg+AFw3PgCa7Lh1AAAAAAACAAAAAD4ABwAAAEw4PgAHAAAATBK6dQAAAAAAAAAATDg+AAcAAAAAAAAAiDc+AEAwuHUAAAAAAAIAAEw4Pg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Z3dl0Qh2AAAAACjx2g2oWU4AAQAAADBpuAcAAAAAeFjMDQMAAACoWU4AyF/MDQAAAAB4WMwNN1qVbQMAAABAWpVtAQAAAMD+zA1AMcttuY+Qbaw2PgCAAQZ1DVwBdd9bAXWsNj4AZAEAAARluXUEZbl1GGqhCwAIAAAAAgAAAAAAAMw2PgCXbLl1AAAAAAAAAAAAOD4ABgAAAPQ3PgAGAAAAAAAAAAAAAAD0Nz4ABDc+AJrsuHUAAAAAAAIAAAAAPgAGAAAA9Dc+AAYAAABMErp1AAAAAAAAAAD0Nz4ABgAAAAAAAAAwNz4AQDC4dQAAAAAAAgAA9Dc+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AAAAAAAAAAAAAAAAAAAAAAAAAAAAAAAAAAAAAAAAAAAAAAAAAAAAAAAAAAAAAAAAAAAADJBBiafhMDowF1fybtbbEZAWkAAAAA8GnaDaipPgBCGSGtIgCKAVkp7W1oqD4AAAAAAED/yQSoqT4AJIiAErCoPgDpKO1tUwBlAGcAbwBlACAAVQBJAAAAAAAFKe1tgKk+AOEAAAAoqD4AO1ykbfi/3Q3hAAAAAQAAADaafhMAAD4A2lukbQQAAAAFAAAAAAAAAAAAAAAAAAAANpp+EzSqPgA1KO1tMHXECwQAAABA/8kEAAAAAFko7W0AAAAAAABlAGcAbwBlACAAVQBJAAAACgEEqT4ABKk+AOEAAACgqD4AAAAAABiafhMAAAAAAQAAAAAAAADEqD4AVjkCdW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3AAAAAwAAAB2AAAAmwAAAIYAAAABAAAAqwoNQgAADUIMAAAAdgAAABgAAABMAAAAAAAAAAAAAAAAAAAA//////////98AAAASgBlAGYAZQAgAFMAZQBjAGMAaQDzAG4AIABUAOkAYwBuAGkAYwBhACAARABGAFoABQAAAAcAAAAEAAAABwAAAAQAAAAHAAAABwAAAAYAAAAGAAAAAwAAAAgAAAAHAAAABAAAAAcAAAAHAAAABgAAAAcAAAADAAAABgAAAAcAAAAEAAAACQAAAAY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EAAAAYAAAADAAAAAAAAAISAAAADAAAAAEAAAAWAAAADAAAAAAAAABUAAAAUAEAAAwAAACLAAAAGgEAAJsAAAABAAAAqwoNQgAADUIMAAAAiwAAACsAAABMAAAABAAAAAsAAACLAAAAHAEAAJwAAACkAAAARgBpAHIAbQBhAGQAbwAgAHAAbwByADoAIABKAHUAYQBuACAAUABhAGIAbABvACAAUgBvAGQAcgBpAGcAdQBlAHoAIABGAGUAcgBuAGEAbgBkAGUAegB0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Datos</vt:lpstr>
      <vt:lpstr>Anternativa</vt:lpstr>
      <vt:lpstr>ALt. 1</vt:lpstr>
      <vt:lpstr>ALT. 4</vt:lpstr>
      <vt:lpstr>ALT. 6</vt:lpstr>
      <vt:lpstr>'ALT. 4'!Área_de_impresión</vt:lpstr>
      <vt:lpstr>'ALT. 6'!Área_de_impresión</vt:lpstr>
      <vt:lpstr>'ALT. 6'!Títulos_a_imprimir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2018-08-10T15:51:06Z</cp:lastPrinted>
  <dcterms:created xsi:type="dcterms:W3CDTF">2016-11-30T18:58:44Z</dcterms:created>
  <dcterms:modified xsi:type="dcterms:W3CDTF">2018-08-10T16:20:54Z</dcterms:modified>
</cp:coreProperties>
</file>