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Informe Copiapo_TA\Informe 2022\Anexo_2\"/>
    </mc:Choice>
  </mc:AlternateContent>
  <xr:revisionPtr revIDLastSave="0" documentId="13_ncr:1_{2D511A3C-CE9D-4F85-93E8-623E10B4B192}" xr6:coauthVersionLast="47" xr6:coauthVersionMax="47" xr10:uidLastSave="{00000000-0000-0000-0000-000000000000}"/>
  <bookViews>
    <workbookView xWindow="-110" yWindow="-110" windowWidth="19420" windowHeight="10420" tabRatio="866" firstSheet="2" activeTab="3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MP10" sheetId="26" r:id="rId5"/>
  </sheets>
  <externalReferences>
    <externalReference r:id="rId6"/>
  </externalReferences>
  <definedNames>
    <definedName name="_xlnm._FilterDatabase" localSheetId="0" hidden="1">Hoja2!$A$1:$E$1</definedName>
    <definedName name="_xlnm._FilterDatabase" localSheetId="4" hidden="1">'MP10'!$A$2:$B$49</definedName>
    <definedName name="Códigos" localSheetId="4">[1]Hoja10!$A$2:$A$10</definedName>
    <definedName name="Códigos">Hoja10!$A$2:$A$10</definedName>
    <definedName name="Method" localSheetId="4">[1]Hoja2!$A$2:$A$326</definedName>
    <definedName name="Method">Hoja2!$A$2:$A$326</definedName>
    <definedName name="Resolución">Hoja10!$A$13:$A$16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6" l="1"/>
  <c r="F3" i="26"/>
  <c r="E3" i="26"/>
</calcChain>
</file>

<file path=xl/sharedStrings.xml><?xml version="1.0" encoding="utf-8"?>
<sst xmlns="http://schemas.openxmlformats.org/spreadsheetml/2006/main" count="1495" uniqueCount="706">
  <si>
    <t>Method</t>
  </si>
  <si>
    <t>Designation No.</t>
  </si>
  <si>
    <t>Method Code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</si>
  <si>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</si>
  <si>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</si>
  <si>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</si>
  <si>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</si>
  <si>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</si>
  <si>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</si>
  <si>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</si>
  <si>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</si>
  <si>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</si>
  <si>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</si>
  <si>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</si>
  <si>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</si>
  <si>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</si>
  <si>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</si>
  <si>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</si>
  <si>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</si>
  <si>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</si>
  <si>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</si>
  <si>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</si>
  <si>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</si>
  <si>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</si>
  <si>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</si>
  <si>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</si>
  <si>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</si>
  <si>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</si>
  <si>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</si>
  <si>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</si>
  <si>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</si>
  <si>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</si>
  <si>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</si>
  <si>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</si>
  <si>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</si>
  <si>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</si>
  <si>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</si>
  <si>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</si>
  <si>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</si>
  <si>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</si>
  <si>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</si>
  <si>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</si>
  <si>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</si>
  <si>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</si>
  <si>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</si>
  <si>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</si>
  <si>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</si>
  <si>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</si>
  <si>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</si>
  <si>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</si>
  <si>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</si>
  <si>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</si>
  <si>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</si>
  <si>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</si>
  <si>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</si>
  <si>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</si>
  <si>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</si>
  <si>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</si>
  <si>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</si>
  <si>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</si>
  <si>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</si>
  <si>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</si>
  <si>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</si>
  <si>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</si>
  <si>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</si>
  <si>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</si>
  <si>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</si>
  <si>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</si>
  <si>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</si>
  <si>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</si>
  <si>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</si>
  <si>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</si>
  <si>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</si>
  <si>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</si>
  <si>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</si>
  <si>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</si>
  <si>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</si>
  <si>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</si>
  <si>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</si>
  <si>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</si>
  <si>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</si>
  <si>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</si>
  <si>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</si>
  <si>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</si>
  <si>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</si>
  <si>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</si>
  <si>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</si>
  <si>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</si>
  <si>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</si>
  <si>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</si>
  <si>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</si>
  <si>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</si>
  <si>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</si>
  <si>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</si>
  <si>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</si>
  <si>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</si>
  <si>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</si>
  <si>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</si>
  <si>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</si>
  <si>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</si>
  <si>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</si>
  <si>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</si>
  <si>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</si>
  <si>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</si>
  <si>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</si>
  <si>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</si>
  <si>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</si>
  <si>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</si>
  <si>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</si>
  <si>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</si>
  <si>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</si>
  <si>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</si>
  <si>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</si>
  <si>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</si>
  <si>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</si>
  <si>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</si>
  <si>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</si>
  <si>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</si>
  <si>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Dato sin Validar 
MP10</t>
  </si>
  <si>
    <t>Dato 
Validado 
MP10</t>
  </si>
  <si>
    <t>PROMEDIOS HORARIOS EQUIPOS CONTINUOS</t>
  </si>
  <si>
    <t>PROMEDIOS DIARIOS EQUIPOS GRAVIMETRICOS</t>
  </si>
  <si>
    <t>Fecha (aaaammdd)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</si>
  <si>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</si>
  <si>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</si>
  <si>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</si>
  <si>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</si>
  <si>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</si>
  <si>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</si>
  <si>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</si>
  <si>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</si>
  <si>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</si>
  <si>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</si>
  <si>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</si>
  <si>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</si>
  <si>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</si>
  <si>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</si>
  <si>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</si>
  <si>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</si>
  <si>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</si>
  <si>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</si>
  <si>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Hi-Vol/TOF ICP-MS (SCAQMD)</t>
  </si>
  <si>
    <t>EQL-0514-213</t>
  </si>
  <si>
    <t>Provincia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</si>
  <si>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</si>
  <si>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</si>
  <si>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</si>
  <si>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</si>
  <si>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</si>
  <si>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</si>
  <si>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</si>
  <si>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</si>
  <si>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</si>
  <si>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</si>
  <si>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</si>
  <si>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</si>
  <si>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</si>
  <si>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</si>
  <si>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</si>
  <si>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</si>
  <si>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</si>
  <si>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</si>
  <si>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</si>
  <si>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</si>
  <si>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</si>
  <si>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</si>
  <si>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</si>
  <si>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</si>
  <si>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Thermo Electron RAAS2.5-100 with WINS </t>
  </si>
  <si>
    <t xml:space="preserve">Thermo Electron RAAS2.5-200 with VSCC™ 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</si>
  <si>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</si>
  <si>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</si>
  <si>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</si>
  <si>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</si>
  <si>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</si>
  <si>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</si>
  <si>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</si>
  <si>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</si>
  <si>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</si>
  <si>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</si>
  <si>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</si>
  <si>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</si>
  <si>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</si>
  <si>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</si>
  <si>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</si>
  <si>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</si>
  <si>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</si>
  <si>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</si>
  <si>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</si>
  <si>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</si>
  <si>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</si>
  <si>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</si>
  <si>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</si>
  <si>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</si>
  <si>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</si>
  <si>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</si>
  <si>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</si>
  <si>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 xml:space="preserve">Andersen Instruments RAAS10-100 </t>
  </si>
  <si>
    <t xml:space="preserve">RFPS-0699-130 </t>
  </si>
  <si>
    <t xml:space="preserve">Andersen Instruments RAAS10-200 </t>
  </si>
  <si>
    <t xml:space="preserve">RFPS-0699-131 </t>
  </si>
  <si>
    <t xml:space="preserve">Andersen Instruments RAAS10-300 </t>
  </si>
  <si>
    <t xml:space="preserve">RFPS-0699-132 </t>
  </si>
  <si>
    <t xml:space="preserve">BGI or Mesa Laboratories Incorporated Model PQ100 </t>
  </si>
  <si>
    <t xml:space="preserve">RFPS-1298-124 </t>
  </si>
  <si>
    <t xml:space="preserve">BGI or Mesa Laboratories Incorporated Model PQ200 </t>
  </si>
  <si>
    <t xml:space="preserve">RFPS-1298-125 </t>
  </si>
  <si>
    <r>
      <t>Ecotech Model 3000 PM</t>
    </r>
    <r>
      <rPr>
        <sz val="6"/>
        <color rgb="FF000000"/>
        <rFont val="Arial"/>
        <family val="2"/>
      </rPr>
      <t xml:space="preserve">10 </t>
    </r>
    <r>
      <rPr>
        <sz val="9"/>
        <color rgb="FF000000"/>
        <rFont val="Arial"/>
        <family val="2"/>
      </rPr>
      <t xml:space="preserve">High Volume Sampler </t>
    </r>
  </si>
  <si>
    <t xml:space="preserve">RFPS-0706-162 </t>
  </si>
  <si>
    <r>
      <t>Met One Instruments, Inc. E-FRM– PM</t>
    </r>
    <r>
      <rPr>
        <sz val="6"/>
        <color rgb="FF000000"/>
        <rFont val="Arial"/>
        <family val="2"/>
      </rPr>
      <t xml:space="preserve">10 </t>
    </r>
  </si>
  <si>
    <t xml:space="preserve">RFPS-0216-231 </t>
  </si>
  <si>
    <t xml:space="preserve">Met One Instruments, Inc. E-SEQ-FRM with WINS </t>
  </si>
  <si>
    <t xml:space="preserve">RFPS-0717-246 </t>
  </si>
  <si>
    <t xml:space="preserve">Met One Instruments, Inc. E-SEQ-FRM with VSCC™ </t>
  </si>
  <si>
    <t xml:space="preserve">New Star Environmental Model NS-6070 </t>
  </si>
  <si>
    <t xml:space="preserve">RFPS-0202-141 </t>
  </si>
  <si>
    <t xml:space="preserve">Oregon DEQ Medium volume sampler </t>
  </si>
  <si>
    <t xml:space="preserve">RFPS-0389-071 </t>
  </si>
  <si>
    <r>
      <t>Rupprecht &amp; Patashnick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</t>
    </r>
  </si>
  <si>
    <t xml:space="preserve">RFPS-0694-098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</si>
  <si>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</t>
    </r>
  </si>
  <si>
    <t xml:space="preserve">RFPS-1298-126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</si>
  <si>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Seq. </t>
    </r>
  </si>
  <si>
    <t xml:space="preserve">RFPS-1298-127 </t>
  </si>
  <si>
    <t xml:space="preserve">Sierra-Andersen/GMW 1200 </t>
  </si>
  <si>
    <t xml:space="preserve">RFPS-1287-063 </t>
  </si>
  <si>
    <t xml:space="preserve">Sierra-Andersen/GMW 321-B </t>
  </si>
  <si>
    <t xml:space="preserve">RFPS-1287-064 </t>
  </si>
  <si>
    <t xml:space="preserve">Sierra-Andersen/GMW 321-C </t>
  </si>
  <si>
    <t xml:space="preserve">RFPS-1287-065 </t>
  </si>
  <si>
    <t xml:space="preserve">Sierra-Andersen/GMW SA241, SA241M Dichot. </t>
  </si>
  <si>
    <t xml:space="preserve">RFPS-0789-073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</si>
  <si>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</si>
  <si>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</t>
    </r>
  </si>
  <si>
    <t xml:space="preserve">EQPS-311-197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</si>
  <si>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</si>
  <si>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</si>
  <si>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Seq </t>
    </r>
  </si>
  <si>
    <t xml:space="preserve">EQPS-0311-198 </t>
  </si>
  <si>
    <t xml:space="preserve">Tisch Environmental Model TE-6070 </t>
  </si>
  <si>
    <t xml:space="preserve">Tisch Environmental Model TE-Wilbur 10 </t>
  </si>
  <si>
    <t xml:space="preserve">RFPS-0714-216 </t>
  </si>
  <si>
    <t xml:space="preserve">W&amp;A/Thermo Electron Model 600 HVL </t>
  </si>
  <si>
    <t xml:space="preserve">RFPS-1087-062 </t>
  </si>
  <si>
    <t xml:space="preserve">Andersen Instruments FH62I-N Beta </t>
  </si>
  <si>
    <t xml:space="preserve">EQPM-0990-076 </t>
  </si>
  <si>
    <t xml:space="preserve">DKK-TOA FPM-222/222C/223/223C </t>
  </si>
  <si>
    <t xml:space="preserve">EQPM-0905-156 </t>
  </si>
  <si>
    <t xml:space="preserve">DKK-TOA DUB-222(S)/223(S) </t>
  </si>
  <si>
    <t xml:space="preserve">Environnement S.A. MP101M Beta </t>
  </si>
  <si>
    <t xml:space="preserve">EQPM-0404-151 </t>
  </si>
  <si>
    <t xml:space="preserve">Horiba APDA-371 </t>
  </si>
  <si>
    <t xml:space="preserve">EQPM-0798-122 </t>
  </si>
  <si>
    <t xml:space="preserve">Met One BAM1020, GBAM1020, BAM1020-1, GBAM1020-1 Beta </t>
  </si>
  <si>
    <t xml:space="preserve">Met One Instruments, Inc. E-BAM PLUS </t>
  </si>
  <si>
    <t xml:space="preserve">EQPM-1215-226 </t>
  </si>
  <si>
    <t xml:space="preserve">Opsis SM200 </t>
  </si>
  <si>
    <t xml:space="preserve">EQPM-0810-193 </t>
  </si>
  <si>
    <r>
      <t>R &amp; P TEOM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1400, 1400a </t>
    </r>
  </si>
  <si>
    <t xml:space="preserve">EQPM-1090-079 </t>
  </si>
  <si>
    <t xml:space="preserve">SWAM 5a Dual Channel Monitor </t>
  </si>
  <si>
    <t xml:space="preserve">EQPM-0912-205 </t>
  </si>
  <si>
    <r>
      <t>Teledyne Model 602 Beta</t>
    </r>
    <r>
      <rPr>
        <i/>
        <sz val="6"/>
        <color rgb="FF000000"/>
        <rFont val="Arial"/>
        <family val="2"/>
      </rPr>
      <t xml:space="preserve">PLUS </t>
    </r>
    <r>
      <rPr>
        <sz val="9"/>
        <color rgb="FF000000"/>
        <rFont val="Arial"/>
        <family val="2"/>
      </rPr>
      <t xml:space="preserve">Particle Measurement System </t>
    </r>
  </si>
  <si>
    <t xml:space="preserve">Teledyne Model T640 PM Mass Monitor with 640X option </t>
  </si>
  <si>
    <t xml:space="preserve">EQPM-0516-239 </t>
  </si>
  <si>
    <t xml:space="preserve">Thermo Andersen Series FH 62 C14 Beta Monitor, 5014i Beta </t>
  </si>
  <si>
    <t xml:space="preserve">EQPM-1102-150 </t>
  </si>
  <si>
    <r>
      <t>Thermo Scientific TEOM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1400AB, 1405 </t>
    </r>
  </si>
  <si>
    <r>
      <t>Thermo Scientific TEOM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1405-DF with FDMS</t>
    </r>
    <r>
      <rPr>
        <sz val="6"/>
        <color rgb="FF000000"/>
        <rFont val="Arial"/>
        <family val="2"/>
      </rPr>
      <t xml:space="preserve">® </t>
    </r>
  </si>
  <si>
    <t xml:space="preserve">EQPM-1013-208 </t>
  </si>
  <si>
    <t xml:space="preserve">W&amp;A/Thermo Electron 650 Beta Gauge </t>
  </si>
  <si>
    <t xml:space="preserve">EQPM-0391-081 </t>
  </si>
  <si>
    <t xml:space="preserve">Met One Instruments, Inc. E-FRM with VSCC™ </t>
  </si>
  <si>
    <t xml:space="preserve">Met One Instruments, Inc. E-FRM with URG </t>
  </si>
  <si>
    <t xml:space="preserve">EQPS-0316-235 </t>
  </si>
  <si>
    <t xml:space="preserve">RFPS-0717-245 </t>
  </si>
  <si>
    <t xml:space="preserve">RFPS-0498-117 or  EQPM-0202-143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</si>
  <si>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WINS </t>
    </r>
  </si>
  <si>
    <t>RFPS-0598-119 or EQPM-0804-153</t>
  </si>
  <si>
    <t xml:space="preserve">RFPS-0299-128 or EQPM-0804-154 </t>
  </si>
  <si>
    <t xml:space="preserve">Tisch Environmental Model TE-Wilbur 2.5 with Tisch TE-PM2.5C cyclone </t>
  </si>
  <si>
    <t xml:space="preserve">RFPS-1014-219 or EQPS-0415-223 </t>
  </si>
  <si>
    <t xml:space="preserve">Environnement S.A. Model MP101M PM2.5 Beta Attenuation Monitor </t>
  </si>
  <si>
    <t xml:space="preserve">EQPM-1013-211 </t>
  </si>
  <si>
    <r>
      <t>Grimm Model EDM 180 PM</t>
    </r>
    <r>
      <rPr>
        <sz val="6"/>
        <color rgb="FF000000"/>
        <rFont val="Arial"/>
        <family val="2"/>
      </rPr>
      <t xml:space="preserve">2.5 </t>
    </r>
    <r>
      <rPr>
        <sz val="9"/>
        <color rgb="FF000000"/>
        <rFont val="Arial"/>
        <family val="2"/>
      </rPr>
      <t xml:space="preserve">Monitor </t>
    </r>
  </si>
  <si>
    <t xml:space="preserve">EQPM-0311-195 </t>
  </si>
  <si>
    <t xml:space="preserve">EQPM-0308-170 </t>
  </si>
  <si>
    <t xml:space="preserve">Met One BAM-1020 PM-2.5 with VSCC™ </t>
  </si>
  <si>
    <t xml:space="preserve">Met One BAM-1020 PM-2.5 with TE-PM2.5C </t>
  </si>
  <si>
    <t xml:space="preserve">Met One BAM-1022 Real Time Beta Attenuation Mass Monitor </t>
  </si>
  <si>
    <t xml:space="preserve">EQPM-1013-209 </t>
  </si>
  <si>
    <t xml:space="preserve">Met One BAM-1022 with TE-PM2.5C </t>
  </si>
  <si>
    <t xml:space="preserve">Met One BAM-1020 with URG-2000-30EGN Cyclone </t>
  </si>
  <si>
    <t xml:space="preserve">EQPM-0715-266 </t>
  </si>
  <si>
    <t xml:space="preserve">Thermo Scientific FH62C14-DHS Continuous, 5014i </t>
  </si>
  <si>
    <t xml:space="preserve">EQPM-0609-183 </t>
  </si>
  <si>
    <t xml:space="preserve">EQPM-0812-203 </t>
  </si>
  <si>
    <t xml:space="preserve">EQPM-0912-204 </t>
  </si>
  <si>
    <t xml:space="preserve">Teledyne Model T640 PM Mass Monitor </t>
  </si>
  <si>
    <t xml:space="preserve">EQPM-0516-236 </t>
  </si>
  <si>
    <t xml:space="preserve">EQPM-0516-238 </t>
  </si>
  <si>
    <t xml:space="preserve">Thermo Scientific Model 5030i Sharp, 5030 SHARP </t>
  </si>
  <si>
    <t xml:space="preserve">EQPM-0609-184 </t>
  </si>
  <si>
    <r>
      <t>Thermo Scientific TEOM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1400a with Series 8500C FDMS</t>
    </r>
    <r>
      <rPr>
        <sz val="6"/>
        <color rgb="FF000000"/>
        <rFont val="Arial"/>
        <family val="2"/>
      </rPr>
      <t xml:space="preserve">® </t>
    </r>
  </si>
  <si>
    <t xml:space="preserve">EQPM-0609-181 </t>
  </si>
  <si>
    <r>
      <t>Thermo Scientific TEOM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1405-DF Dichot. with FDMS</t>
    </r>
    <r>
      <rPr>
        <sz val="6"/>
        <color rgb="FF000000"/>
        <rFont val="Arial"/>
        <family val="2"/>
      </rPr>
      <t xml:space="preserve">® </t>
    </r>
  </si>
  <si>
    <t xml:space="preserve">EQPM-0609-182 </t>
  </si>
  <si>
    <r>
      <t>Tisch Environmental TE-EDM 180 PM</t>
    </r>
    <r>
      <rPr>
        <sz val="6"/>
        <color rgb="FF000000"/>
        <rFont val="Arial"/>
        <family val="2"/>
      </rPr>
      <t xml:space="preserve">2.5 </t>
    </r>
  </si>
  <si>
    <r>
      <t xml:space="preserve">BGI or Mesa Laboratories, Inc. Model PQ200 </t>
    </r>
    <r>
      <rPr>
        <sz val="10"/>
        <color rgb="FF000000"/>
        <rFont val="Arial"/>
        <family val="2"/>
      </rPr>
      <t>PM</t>
    </r>
    <r>
      <rPr>
        <sz val="6.5"/>
        <color rgb="FF000000"/>
        <rFont val="Arial"/>
        <family val="2"/>
      </rPr>
      <t xml:space="preserve">10-2.5 </t>
    </r>
    <r>
      <rPr>
        <sz val="9"/>
        <color rgb="FF000000"/>
        <rFont val="Arial"/>
        <family val="2"/>
      </rPr>
      <t xml:space="preserve">sampler pair </t>
    </r>
  </si>
  <si>
    <t xml:space="preserve">RFPS-1208-173 </t>
  </si>
  <si>
    <r>
      <t>Met One Instruments, Inc. E-FRM PM</t>
    </r>
    <r>
      <rPr>
        <sz val="6.5"/>
        <color rgb="FF000000"/>
        <rFont val="Arial"/>
        <family val="2"/>
      </rPr>
      <t xml:space="preserve">10-2.5 </t>
    </r>
  </si>
  <si>
    <t xml:space="preserve">RFPS-0316-232 </t>
  </si>
  <si>
    <r>
      <t xml:space="preserve">Met One Instruments, Inc. E-SEQ-FRM </t>
    </r>
    <r>
      <rPr>
        <sz val="10"/>
        <color rgb="FF000000"/>
        <rFont val="Arial"/>
        <family val="2"/>
      </rPr>
      <t>PM</t>
    </r>
    <r>
      <rPr>
        <sz val="6.5"/>
        <color rgb="FF000000"/>
        <rFont val="Arial"/>
        <family val="2"/>
      </rPr>
      <t xml:space="preserve">10-2.5 </t>
    </r>
    <r>
      <rPr>
        <sz val="9"/>
        <color rgb="FF000000"/>
        <rFont val="Arial"/>
        <family val="2"/>
      </rPr>
      <t xml:space="preserve">sampler pair </t>
    </r>
  </si>
  <si>
    <t xml:space="preserve">RFPS-0717-247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</si>
  <si>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 sampler pair,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sampler pair </t>
    </r>
  </si>
  <si>
    <t xml:space="preserve">RFPS-0509-175 </t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</si>
  <si>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 sampler pair,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sampler pair </t>
    </r>
  </si>
  <si>
    <t xml:space="preserve">RFPS-0509-176 </t>
  </si>
  <si>
    <t xml:space="preserve">EQPS-0509-178 </t>
  </si>
  <si>
    <t xml:space="preserve">EQPS-0509-180 </t>
  </si>
  <si>
    <t xml:space="preserve">Tisch Environmental Model TE-Wilbur Low-Volume Air Particulate Sampler Pair with WINS </t>
  </si>
  <si>
    <t xml:space="preserve">RFPS-1014-220 </t>
  </si>
  <si>
    <t xml:space="preserve">Tisch Environmental Model TE-Wilbur Low-Volume Air Particulate Sampler Pair with VSCC™ </t>
  </si>
  <si>
    <t xml:space="preserve">Tisch Environmental Model TE-Wilbur Low-Volume Air Particulate Sampler Pair with Tisch TE-PM2.5C cyclone </t>
  </si>
  <si>
    <t xml:space="preserve">RFPS-1014-220 or  EQPS-0415-224 </t>
  </si>
  <si>
    <t xml:space="preserve">Met One Instruments BAM-1020 System </t>
  </si>
  <si>
    <t xml:space="preserve">EQPM-0709-185 </t>
  </si>
  <si>
    <t xml:space="preserve">EQPM-0912-206 </t>
  </si>
  <si>
    <t xml:space="preserve">EQPM-0516-240 </t>
  </si>
  <si>
    <t xml:space="preserve">EQPM-1013-207 </t>
  </si>
  <si>
    <t xml:space="preserve">Reference method (pararosaniline) </t>
  </si>
  <si>
    <t xml:space="preserve">— </t>
  </si>
  <si>
    <t xml:space="preserve">Technicon I (pararosaniline) </t>
  </si>
  <si>
    <t xml:space="preserve">EQS-0775-001 </t>
  </si>
  <si>
    <t xml:space="preserve">Technicon II (pararosaniline) </t>
  </si>
  <si>
    <t xml:space="preserve">EQS-0775-002 </t>
  </si>
  <si>
    <t xml:space="preserve">Advanced Pollution Instr. 100 </t>
  </si>
  <si>
    <t xml:space="preserve">EQSA-0990-077 </t>
  </si>
  <si>
    <t xml:space="preserve">Advanced Pollution Instr. 100A/100AS </t>
  </si>
  <si>
    <t xml:space="preserve">EQSA-0495-100 </t>
  </si>
  <si>
    <t xml:space="preserve">Asarco 500 </t>
  </si>
  <si>
    <t xml:space="preserve">EQSA-0877-024 </t>
  </si>
  <si>
    <t xml:space="preserve">Beckman 953 </t>
  </si>
  <si>
    <t xml:space="preserve">EQSA-0678-029 </t>
  </si>
  <si>
    <t xml:space="preserve">Bendix 8303 </t>
  </si>
  <si>
    <t xml:space="preserve">EQSA-1078-030 </t>
  </si>
  <si>
    <t xml:space="preserve">Casella ML9850, ML9850B, CM2050, CM2050B </t>
  </si>
  <si>
    <t xml:space="preserve">EQSA-0193-092 </t>
  </si>
  <si>
    <t xml:space="preserve">Columbia Scientific Industries 5700 </t>
  </si>
  <si>
    <t xml:space="preserve">EQSA-0494-095 </t>
  </si>
  <si>
    <t xml:space="preserve">Dasibi 4108 </t>
  </si>
  <si>
    <t xml:space="preserve">EQSA-1086-061 </t>
  </si>
  <si>
    <t xml:space="preserve">DKK-TOA Corp. GFS-32 </t>
  </si>
  <si>
    <t xml:space="preserve">EQSA-0701-115 </t>
  </si>
  <si>
    <t xml:space="preserve">DKK-TOA Corp. GFS-112E, GFS-112E-1 </t>
  </si>
  <si>
    <t xml:space="preserve">EQSA-0100-133 </t>
  </si>
  <si>
    <t xml:space="preserve">DKK-TOA Corp. GFS-312E </t>
  </si>
  <si>
    <t xml:space="preserve">EQSA-1107-168 </t>
  </si>
  <si>
    <t xml:space="preserve">Ecotech ML9850/EC9850, ML9850B/EC9850B </t>
  </si>
  <si>
    <t xml:space="preserve">Ecotech EC9850T </t>
  </si>
  <si>
    <t xml:space="preserve">Ecotech Serinus 50 </t>
  </si>
  <si>
    <t xml:space="preserve">EQSA-0809-188 </t>
  </si>
  <si>
    <t xml:space="preserve">Environnement S.A AF21M </t>
  </si>
  <si>
    <t xml:space="preserve">EQSA-0292-084 </t>
  </si>
  <si>
    <t xml:space="preserve">Environnement S.A AF22M </t>
  </si>
  <si>
    <t xml:space="preserve">EQSA-0802-149 </t>
  </si>
  <si>
    <t xml:space="preserve">Environnement S.A. SANOA </t>
  </si>
  <si>
    <t xml:space="preserve">EQSA-0400-138 </t>
  </si>
  <si>
    <t xml:space="preserve">Horiba Model APSA-360/APSA-360ACE </t>
  </si>
  <si>
    <t xml:space="preserve">EQSA-0197-114 </t>
  </si>
  <si>
    <t xml:space="preserve">Horiba Model APSA-370 </t>
  </si>
  <si>
    <t xml:space="preserve">EQSA-0506-159 </t>
  </si>
  <si>
    <t xml:space="preserve">Lear Siegler AM2020 </t>
  </si>
  <si>
    <t xml:space="preserve">EQSA-1280-049 </t>
  </si>
  <si>
    <t xml:space="preserve">Lear Siegler SM1000 </t>
  </si>
  <si>
    <t xml:space="preserve">EQSA-1275-005 </t>
  </si>
  <si>
    <t xml:space="preserve">Meloy SA185-2A </t>
  </si>
  <si>
    <t xml:space="preserve">EQSA-1275-006 </t>
  </si>
  <si>
    <t xml:space="preserve">Meloy SA285E </t>
  </si>
  <si>
    <t xml:space="preserve">EQSA-1078-032 </t>
  </si>
  <si>
    <t xml:space="preserve">Meloy SA700 </t>
  </si>
  <si>
    <t xml:space="preserve">EQSA-0580-046 </t>
  </si>
  <si>
    <t xml:space="preserve">Monitor Labs 8450 </t>
  </si>
  <si>
    <t xml:space="preserve">EQSA-0876-013 </t>
  </si>
  <si>
    <t xml:space="preserve">Monitor Labs or Lear Siegler 8850 </t>
  </si>
  <si>
    <t xml:space="preserve">EQSA-0779-039 </t>
  </si>
  <si>
    <t xml:space="preserve">Monitor Labs or Lear Siegler 8850S </t>
  </si>
  <si>
    <t xml:space="preserve">EQSA-0390-075 </t>
  </si>
  <si>
    <t xml:space="preserve">Opsis AB OPS50 </t>
  </si>
  <si>
    <t xml:space="preserve">Opsis AR 500, System 300 (open path) </t>
  </si>
  <si>
    <t xml:space="preserve">EQSA-0495-101 </t>
  </si>
  <si>
    <t xml:space="preserve">Philips PW9700 </t>
  </si>
  <si>
    <t xml:space="preserve">EQSA-0876-011 </t>
  </si>
  <si>
    <t xml:space="preserve">Philips PW9755 </t>
  </si>
  <si>
    <t xml:space="preserve">EQSA-0676-010 </t>
  </si>
  <si>
    <t xml:space="preserve">recordum airpointer® system </t>
  </si>
  <si>
    <t xml:space="preserve">EQSA-0486-060 </t>
  </si>
  <si>
    <t xml:space="preserve">SERES SF 2000 G </t>
  </si>
  <si>
    <t xml:space="preserve">EQSA-0810-194 </t>
  </si>
  <si>
    <t xml:space="preserve">SIR S.A. S-5001 </t>
  </si>
  <si>
    <t xml:space="preserve">EQSA-0507-166 </t>
  </si>
  <si>
    <t xml:space="preserve">Sutron Model 6020 </t>
  </si>
  <si>
    <t xml:space="preserve">RFSA-0616-237 </t>
  </si>
  <si>
    <t xml:space="preserve">Teledyne Advanced Pollution Inst. 100A, 100 AS, 100E, 100EU, T100, T100U </t>
  </si>
  <si>
    <t xml:space="preserve">Teledyne Analytical Instruments 6400A </t>
  </si>
  <si>
    <t xml:space="preserve">Teledyne Analytical Instruments 6400E </t>
  </si>
  <si>
    <t xml:space="preserve">Teledyne Monitor Labs ML9850, ML9850B </t>
  </si>
  <si>
    <t xml:space="preserve">Teledyne Monitor Labs TML-50 </t>
  </si>
  <si>
    <t xml:space="preserve">Thermo Electron 43 </t>
  </si>
  <si>
    <t xml:space="preserve">EQSA-0276-009 </t>
  </si>
  <si>
    <r>
      <t>Thermo Electron 43A, 43C-TLE, 43</t>
    </r>
    <r>
      <rPr>
        <i/>
        <sz val="9"/>
        <color rgb="FF000000"/>
        <rFont val="Arial"/>
        <family val="2"/>
      </rPr>
      <t xml:space="preserve">i, 43iQ </t>
    </r>
  </si>
  <si>
    <t xml:space="preserve">Thermo Environmental Instruments 43B, 43C </t>
  </si>
  <si>
    <t xml:space="preserve">Tisch Environmental Model TE 2.0 </t>
  </si>
  <si>
    <t xml:space="preserve">Wedding 1040 </t>
  </si>
  <si>
    <t xml:space="preserve">2B Technologies Model 202 </t>
  </si>
  <si>
    <t xml:space="preserve">EQOA-0410-190 </t>
  </si>
  <si>
    <t xml:space="preserve">2B Technologies Models 211, 211-G </t>
  </si>
  <si>
    <t xml:space="preserve">EQOA-0514-215 </t>
  </si>
  <si>
    <t xml:space="preserve">2B Technologies Model 106 </t>
  </si>
  <si>
    <t xml:space="preserve">EQOA-0914-218 </t>
  </si>
  <si>
    <t xml:space="preserve">2B Technologies Model POM </t>
  </si>
  <si>
    <t xml:space="preserve">EQOA-0815-227 </t>
  </si>
  <si>
    <t xml:space="preserve">Advanced Pollution Instr. 400/400A/400E </t>
  </si>
  <si>
    <t xml:space="preserve">EQOA-0992-087 </t>
  </si>
  <si>
    <t xml:space="preserve">Beckman 950A </t>
  </si>
  <si>
    <t xml:space="preserve">RFOA-0577-020 </t>
  </si>
  <si>
    <t xml:space="preserve">Bendix 8002 </t>
  </si>
  <si>
    <t xml:space="preserve">RFOA-0176-007 </t>
  </si>
  <si>
    <t xml:space="preserve">Casella ML9810, ML9810B, ML9811, ML9812, CM2010, CM2010B, CM2011, CM2012 </t>
  </si>
  <si>
    <t xml:space="preserve">EQOA-0193-091 </t>
  </si>
  <si>
    <t xml:space="preserve">Columbia Scientific Industries 2000 </t>
  </si>
  <si>
    <t xml:space="preserve">RFOA-0279-036 </t>
  </si>
  <si>
    <t xml:space="preserve">Dasibi 1003-AH, -PC, -RS </t>
  </si>
  <si>
    <t xml:space="preserve">EQOA-0577-019 </t>
  </si>
  <si>
    <t xml:space="preserve">Dasibi 1008-AH, -PC, -RS </t>
  </si>
  <si>
    <t xml:space="preserve">EQOA-0383-056 </t>
  </si>
  <si>
    <t xml:space="preserve">DKK-TOA Corp. GUX-113E, GUX-113E-1 </t>
  </si>
  <si>
    <t xml:space="preserve">EQOA-0200-134 </t>
  </si>
  <si>
    <t xml:space="preserve">DKK-TOA Corp. GUX-313E </t>
  </si>
  <si>
    <t xml:space="preserve">EQOA-1107-169 </t>
  </si>
  <si>
    <t xml:space="preserve">Ecotech ML9810/EC9810, -9810B, -9811, -9812 </t>
  </si>
  <si>
    <t xml:space="preserve">Ecotech Serinus 10 </t>
  </si>
  <si>
    <t xml:space="preserve">EQOA-0809-187 </t>
  </si>
  <si>
    <t xml:space="preserve">Environics 300 </t>
  </si>
  <si>
    <t xml:space="preserve">EQOA-0990-078 </t>
  </si>
  <si>
    <t xml:space="preserve">Environnement S.A O341M </t>
  </si>
  <si>
    <t xml:space="preserve">EQOA-0895-105 </t>
  </si>
  <si>
    <r>
      <t>Environnement S.A O</t>
    </r>
    <r>
      <rPr>
        <sz val="6"/>
        <color rgb="FF000000"/>
        <rFont val="Arial"/>
        <family val="2"/>
      </rPr>
      <t>3</t>
    </r>
    <r>
      <rPr>
        <sz val="9"/>
        <color rgb="FF000000"/>
        <rFont val="Arial"/>
        <family val="2"/>
      </rPr>
      <t xml:space="preserve">42M </t>
    </r>
  </si>
  <si>
    <t xml:space="preserve">EQOA-0206-148 </t>
  </si>
  <si>
    <t xml:space="preserve">Environnement S.A SANOA </t>
  </si>
  <si>
    <t xml:space="preserve">EQOA-0400-137 </t>
  </si>
  <si>
    <r>
      <t>Environnement S.A O</t>
    </r>
    <r>
      <rPr>
        <sz val="6"/>
        <color rgb="FF000000"/>
        <rFont val="Arial"/>
        <family val="2"/>
      </rPr>
      <t xml:space="preserve">3 </t>
    </r>
    <r>
      <rPr>
        <sz val="9"/>
        <color rgb="FF000000"/>
        <rFont val="Arial"/>
        <family val="2"/>
      </rPr>
      <t xml:space="preserve">42e </t>
    </r>
  </si>
  <si>
    <t xml:space="preserve">EQOA-0515-225 </t>
  </si>
  <si>
    <t xml:space="preserve">Horiba APOA-360 </t>
  </si>
  <si>
    <t xml:space="preserve">EQOA-0196-112 </t>
  </si>
  <si>
    <t xml:space="preserve">Horiba APOA-370 </t>
  </si>
  <si>
    <t xml:space="preserve">EQOA-0506-160 </t>
  </si>
  <si>
    <t xml:space="preserve">McMillan 1100-1 </t>
  </si>
  <si>
    <t xml:space="preserve">RFOA-1076-014 </t>
  </si>
  <si>
    <t xml:space="preserve">McMillan 1100-2 </t>
  </si>
  <si>
    <t xml:space="preserve">RFOA-1076-015 </t>
  </si>
  <si>
    <t xml:space="preserve">McMillan 1100-3 </t>
  </si>
  <si>
    <t xml:space="preserve">RFOA-1076-016 </t>
  </si>
  <si>
    <t xml:space="preserve">Meloy OA325-2R </t>
  </si>
  <si>
    <t xml:space="preserve">RFOA-1075-003 </t>
  </si>
  <si>
    <t xml:space="preserve">Meloy OA350-2R </t>
  </si>
  <si>
    <t xml:space="preserve">RFOA-1075-004 </t>
  </si>
  <si>
    <t xml:space="preserve">Monitor Labs 8410E </t>
  </si>
  <si>
    <t xml:space="preserve">RFOA-1176-017 </t>
  </si>
  <si>
    <t xml:space="preserve">Monitor Labs or Lear Siegler 8810 </t>
  </si>
  <si>
    <t xml:space="preserve">EQOA-0881-053 </t>
  </si>
  <si>
    <t xml:space="preserve">Opsis AB OPS10 </t>
  </si>
  <si>
    <t xml:space="preserve">EQOA-0495-103 </t>
  </si>
  <si>
    <t xml:space="preserve">PCI Ozone Corp. LC-12 </t>
  </si>
  <si>
    <t xml:space="preserve">EQOA-0382-055 </t>
  </si>
  <si>
    <t xml:space="preserve">Philips PW9771 </t>
  </si>
  <si>
    <t xml:space="preserve">EQOA-0777-023 </t>
  </si>
  <si>
    <t xml:space="preserve">EQOA-0880-047 </t>
  </si>
  <si>
    <t xml:space="preserve">Seres Model OZ 2000 G </t>
  </si>
  <si>
    <t xml:space="preserve">EQOA-0506-161 </t>
  </si>
  <si>
    <t xml:space="preserve">SIR S.A. S-5014 </t>
  </si>
  <si>
    <t xml:space="preserve">EQOA-0207-164 </t>
  </si>
  <si>
    <t xml:space="preserve">Sutron Model 6030 </t>
  </si>
  <si>
    <t xml:space="preserve">EQOA-0415-222 </t>
  </si>
  <si>
    <t xml:space="preserve">Tanabyte 722, 723, 724, 725, 726 </t>
  </si>
  <si>
    <t xml:space="preserve">EQOA-0407-165 </t>
  </si>
  <si>
    <t xml:space="preserve">Teledyne Advanced Pollution Instr. 265E, T265 </t>
  </si>
  <si>
    <t xml:space="preserve">EQOA-0611-199 or  RFOA-0216-230 </t>
  </si>
  <si>
    <t xml:space="preserve">Teledyne Advanced Pollution Instr. 400, 400A, 400E, T400 </t>
  </si>
  <si>
    <t xml:space="preserve">Teledyne Advanced Pollution Instr. T204 </t>
  </si>
  <si>
    <t xml:space="preserve">EQOA-0514-214 </t>
  </si>
  <si>
    <t xml:space="preserve">Teledyne Advanced Pollution Instr. Model 430 </t>
  </si>
  <si>
    <t xml:space="preserve">EQOA-1015-229 </t>
  </si>
  <si>
    <t xml:space="preserve">Teledyne Monitor Labs ML9810/9810B, ML9811, ML9812 </t>
  </si>
  <si>
    <t xml:space="preserve">Teledyne Monitor Labs TML-10 </t>
  </si>
  <si>
    <t xml:space="preserve">Thermo Electron or Thermo Environmental Instruments 49, 49C, 49i, 49iQ </t>
  </si>
  <si>
    <t xml:space="preserve">Tisch Environmental TE 1.0 </t>
  </si>
  <si>
    <t xml:space="preserve">Wedding 1010 </t>
  </si>
  <si>
    <t xml:space="preserve">Beckman 866 </t>
  </si>
  <si>
    <t xml:space="preserve">RFCA-0876-012 </t>
  </si>
  <si>
    <t xml:space="preserve">Bendix 8501-5CA </t>
  </si>
  <si>
    <t xml:space="preserve">RFCA-0276-008 </t>
  </si>
  <si>
    <t xml:space="preserve">Casella ML9830, ML9830B, CM2030, CM2030B </t>
  </si>
  <si>
    <t xml:space="preserve">RFCA-0992-088 </t>
  </si>
  <si>
    <t xml:space="preserve">Dasibi 3003 </t>
  </si>
  <si>
    <t xml:space="preserve">RFCA-0381-051 </t>
  </si>
  <si>
    <t xml:space="preserve">Dasibi 3008 </t>
  </si>
  <si>
    <t xml:space="preserve">RFCA-0488-067 </t>
  </si>
  <si>
    <t xml:space="preserve">DKK-TOA Corp. GFC-311E </t>
  </si>
  <si>
    <t xml:space="preserve">RFCA-0907-167 </t>
  </si>
  <si>
    <t xml:space="preserve">Ecotech Serinus 30 </t>
  </si>
  <si>
    <t xml:space="preserve">RFCA-0509-174 </t>
  </si>
  <si>
    <t xml:space="preserve">Ecotech ML9830/EC9830, ML9830B/EC9830B </t>
  </si>
  <si>
    <t xml:space="preserve">Ecotech EC9830T </t>
  </si>
  <si>
    <t xml:space="preserve">Environnement S.A CO11M </t>
  </si>
  <si>
    <t xml:space="preserve">RFCA-0995-108 </t>
  </si>
  <si>
    <t xml:space="preserve">Environnement S.A CO12M </t>
  </si>
  <si>
    <t xml:space="preserve">RFCA-0206-147 </t>
  </si>
  <si>
    <t xml:space="preserve">Environnement S.A CO12e </t>
  </si>
  <si>
    <t xml:space="preserve">RFCA-0915-228 </t>
  </si>
  <si>
    <t xml:space="preserve">Horiba AQM-10, -11, -12 </t>
  </si>
  <si>
    <t xml:space="preserve">RFCA-1278-033 </t>
  </si>
  <si>
    <t xml:space="preserve">Horiba 300E/300SE </t>
  </si>
  <si>
    <t xml:space="preserve">RFCA-1180-048 </t>
  </si>
  <si>
    <t xml:space="preserve">Horiba APMA-360 </t>
  </si>
  <si>
    <t xml:space="preserve">RFCA-0895-106 </t>
  </si>
  <si>
    <t xml:space="preserve">Horiba APMA-370 </t>
  </si>
  <si>
    <t xml:space="preserve">RFCA-0506-158 </t>
  </si>
  <si>
    <t xml:space="preserve">Kentek Mezus Model 310 </t>
  </si>
  <si>
    <t xml:space="preserve">RFCA-0317-244 </t>
  </si>
  <si>
    <t xml:space="preserve">MASS – CO 1 (Massachusetts) </t>
  </si>
  <si>
    <t xml:space="preserve">RFCA-1280-050 </t>
  </si>
  <si>
    <t xml:space="preserve">Monitor Labs 8310 </t>
  </si>
  <si>
    <t xml:space="preserve">RFCA-0979-041 </t>
  </si>
  <si>
    <t xml:space="preserve">Monitor Labs or Lear Siegler 8830 </t>
  </si>
  <si>
    <t xml:space="preserve">RFCA-0388-066 </t>
  </si>
  <si>
    <t xml:space="preserve">MSA 202S </t>
  </si>
  <si>
    <t xml:space="preserve">RFCA-0177-018 </t>
  </si>
  <si>
    <t xml:space="preserve">Opsis AB OPS 30 </t>
  </si>
  <si>
    <t xml:space="preserve">Peak Laboratories Model 910-170 </t>
  </si>
  <si>
    <t xml:space="preserve">EQCA-0814-217 </t>
  </si>
  <si>
    <t xml:space="preserve">RFCA-1093-093 </t>
  </si>
  <si>
    <t xml:space="preserve">RFCA-0981-054 </t>
  </si>
  <si>
    <t xml:space="preserve">SIR S.A. Model S-5006 </t>
  </si>
  <si>
    <t xml:space="preserve">RFCA-0708-172 </t>
  </si>
  <si>
    <t xml:space="preserve">Sutron Corp. Model 6050 </t>
  </si>
  <si>
    <t xml:space="preserve">RFCA-0817-248 </t>
  </si>
  <si>
    <t xml:space="preserve">Teledyne Adv. Pollution Instr. 300, 300E, 300EU, T300, T300U </t>
  </si>
  <si>
    <r>
      <t xml:space="preserve">Teledyne Analytical Instruments </t>
    </r>
    <r>
      <rPr>
        <sz val="10"/>
        <color rgb="FF000000"/>
        <rFont val="Arial"/>
        <family val="2"/>
      </rPr>
      <t xml:space="preserve">GFC7001E </t>
    </r>
  </si>
  <si>
    <t xml:space="preserve">Teledyne Monitor Labs ML9830/9830B </t>
  </si>
  <si>
    <t xml:space="preserve">Teledyne Monitor Labs TML-30 </t>
  </si>
  <si>
    <r>
      <t>Thermo Electron or Thermo Environmental Instruments 48, 48C, 48</t>
    </r>
    <r>
      <rPr>
        <i/>
        <sz val="9"/>
        <color rgb="FF000000"/>
        <rFont val="Arial"/>
        <family val="2"/>
      </rPr>
      <t xml:space="preserve">i, </t>
    </r>
    <r>
      <rPr>
        <sz val="9"/>
        <color rgb="FF000000"/>
        <rFont val="Arial"/>
        <family val="2"/>
      </rPr>
      <t>48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TLE, 48iQ </t>
    </r>
  </si>
  <si>
    <t xml:space="preserve">Tisch Environmental Model TE 3.0 </t>
  </si>
  <si>
    <t xml:space="preserve">Wedding 1020 </t>
  </si>
  <si>
    <t xml:space="preserve">Sodium arsenite (orifice) </t>
  </si>
  <si>
    <t xml:space="preserve">EQN-1277-026 </t>
  </si>
  <si>
    <t xml:space="preserve">Sodium arsenite/Technicon II </t>
  </si>
  <si>
    <t xml:space="preserve">EQN-1277-027 </t>
  </si>
  <si>
    <t xml:space="preserve">TGS-ANSA (orifice) </t>
  </si>
  <si>
    <t xml:space="preserve">EQN-1277-028 </t>
  </si>
  <si>
    <t xml:space="preserve">2B Technologies Model 405 </t>
  </si>
  <si>
    <t xml:space="preserve">EQNA-0217-243 </t>
  </si>
  <si>
    <t xml:space="preserve">Advanced Pollution Instr. 200 </t>
  </si>
  <si>
    <t xml:space="preserve">RFNA-0691-082 </t>
  </si>
  <si>
    <t xml:space="preserve">Advanced Pollution Instr. 200A/200AU </t>
  </si>
  <si>
    <t xml:space="preserve">RFNA-1194-099 </t>
  </si>
  <si>
    <t xml:space="preserve">Beckman 952A </t>
  </si>
  <si>
    <t xml:space="preserve">RFNA-0179-034 </t>
  </si>
  <si>
    <t xml:space="preserve">Bendix 8101-B </t>
  </si>
  <si>
    <t xml:space="preserve">RFNA-0479-038 </t>
  </si>
  <si>
    <t xml:space="preserve">Bendix 8101-C </t>
  </si>
  <si>
    <t xml:space="preserve">RFNA-0777-022 </t>
  </si>
  <si>
    <t xml:space="preserve">Casella ML9841, ML9841A, ML9841B, CM2041, CM2041A, CM2041B </t>
  </si>
  <si>
    <t xml:space="preserve">RFNA-1292-090 </t>
  </si>
  <si>
    <t xml:space="preserve">Columbia Scientific Indust.1600, 5600 </t>
  </si>
  <si>
    <t xml:space="preserve">RFNA-0977-025 </t>
  </si>
  <si>
    <t xml:space="preserve">Dasibi 2108 </t>
  </si>
  <si>
    <t xml:space="preserve">RFNA-1192-089 </t>
  </si>
  <si>
    <t xml:space="preserve">DKK-TOA Corp GLN-114E, GLN-114E-1 </t>
  </si>
  <si>
    <t xml:space="preserve">RFNA-0798-121 </t>
  </si>
  <si>
    <t xml:space="preserve">DKK-TOA Corp GLN-314E </t>
  </si>
  <si>
    <t xml:space="preserve">RFNA-0508-171 </t>
  </si>
  <si>
    <t xml:space="preserve">Ecotech ML9841A/EC9841A,ML9841B/EC9841B </t>
  </si>
  <si>
    <t xml:space="preserve">Ecotech EC9841T </t>
  </si>
  <si>
    <t xml:space="preserve">Ecotech Serinus 40 </t>
  </si>
  <si>
    <t xml:space="preserve">RFNA-0809-186 </t>
  </si>
  <si>
    <t xml:space="preserve">Ecotech Serinus 44 </t>
  </si>
  <si>
    <t xml:space="preserve">Ecotech Serinus 60 </t>
  </si>
  <si>
    <t xml:space="preserve">EQNA-0217-242 </t>
  </si>
  <si>
    <t xml:space="preserve">Environnement S.A. AC31M </t>
  </si>
  <si>
    <t xml:space="preserve">RFNA-0795-104 </t>
  </si>
  <si>
    <t xml:space="preserve">Environnement S.A. AC32M </t>
  </si>
  <si>
    <t xml:space="preserve">RFNA-0202-146 </t>
  </si>
  <si>
    <t xml:space="preserve">Environnement S.A. AC32e, AC32e* </t>
  </si>
  <si>
    <t xml:space="preserve">RFNA-0118-249 </t>
  </si>
  <si>
    <t xml:space="preserve">EQNA-0400-139 </t>
  </si>
  <si>
    <t xml:space="preserve">Environnement S.A. AS32M </t>
  </si>
  <si>
    <t xml:space="preserve">EQNA-1013-210 </t>
  </si>
  <si>
    <t xml:space="preserve">Horiba APNA-360 </t>
  </si>
  <si>
    <t xml:space="preserve">RFNA-0196-111 </t>
  </si>
  <si>
    <t xml:space="preserve">Horiba APNA-370 </t>
  </si>
  <si>
    <t xml:space="preserve">RFNA-0506-157 </t>
  </si>
  <si>
    <t xml:space="preserve">Meloy NA530R </t>
  </si>
  <si>
    <t xml:space="preserve">RFNA-1078-031 </t>
  </si>
  <si>
    <t xml:space="preserve">Monitor Labs 8440E </t>
  </si>
  <si>
    <t xml:space="preserve">RFNA-0677-021 </t>
  </si>
  <si>
    <t xml:space="preserve">Monitor Labs or Lear Siegler 8840 </t>
  </si>
  <si>
    <t xml:space="preserve">RFNA-0280-042 </t>
  </si>
  <si>
    <t xml:space="preserve">Monitor Labs or Lear Siegler 8841 </t>
  </si>
  <si>
    <t xml:space="preserve">RFNA-0991-083 </t>
  </si>
  <si>
    <t xml:space="preserve">Monitor Labs ML9841 </t>
  </si>
  <si>
    <t xml:space="preserve">Opsis AB OPS40 </t>
  </si>
  <si>
    <t xml:space="preserve">EQNA-0495-102 </t>
  </si>
  <si>
    <t xml:space="preserve">Philips PW9762/02 </t>
  </si>
  <si>
    <t xml:space="preserve">RFNA-0879-040 </t>
  </si>
  <si>
    <t xml:space="preserve">recordum airpointer system </t>
  </si>
  <si>
    <t xml:space="preserve">RFNA-1289-074 </t>
  </si>
  <si>
    <r>
      <t>Sabio Model 6040 NO/NO</t>
    </r>
    <r>
      <rPr>
        <sz val="6"/>
        <color rgb="FF000000"/>
        <rFont val="Arial"/>
        <family val="2"/>
      </rPr>
      <t>2</t>
    </r>
    <r>
      <rPr>
        <sz val="9"/>
        <color rgb="FF000000"/>
        <rFont val="Arial"/>
        <family val="2"/>
      </rPr>
      <t>/NO</t>
    </r>
    <r>
      <rPr>
        <sz val="6"/>
        <color rgb="FF000000"/>
        <rFont val="Arial"/>
        <family val="2"/>
      </rPr>
      <t xml:space="preserve">x </t>
    </r>
  </si>
  <si>
    <t xml:space="preserve">RFNA-0418-250 </t>
  </si>
  <si>
    <r>
      <t>Seres Model NO</t>
    </r>
    <r>
      <rPr>
        <sz val="6"/>
        <color rgb="FF000000"/>
        <rFont val="Arial"/>
        <family val="2"/>
      </rPr>
      <t xml:space="preserve">x </t>
    </r>
    <r>
      <rPr>
        <sz val="9"/>
        <color rgb="FF000000"/>
        <rFont val="Arial"/>
        <family val="2"/>
      </rPr>
      <t xml:space="preserve">2000 G </t>
    </r>
  </si>
  <si>
    <t xml:space="preserve">RFNA-0706-163 </t>
  </si>
  <si>
    <t xml:space="preserve">SIR S.A. S-5012 </t>
  </si>
  <si>
    <t xml:space="preserve">RFNA-0804-152 </t>
  </si>
  <si>
    <t xml:space="preserve">Teledyne Advanced Pollution Inst. 200A, 200AU, 200E, 200EU, T200, T200U, T204 </t>
  </si>
  <si>
    <t xml:space="preserve">Teledyne Advanced Pollution Inst. T500U </t>
  </si>
  <si>
    <t xml:space="preserve">EQNA-0514-212 </t>
  </si>
  <si>
    <t xml:space="preserve">Teledyne Advanced Pollution Inst. 200EUP, T200UP </t>
  </si>
  <si>
    <t xml:space="preserve">EQNA-0512-200 </t>
  </si>
  <si>
    <t xml:space="preserve">Teledyne Advanced Pollution Inst. T200P </t>
  </si>
  <si>
    <t xml:space="preserve">EQNA-1016-241 </t>
  </si>
  <si>
    <t xml:space="preserve">Teledyne Analytical Instruments 9110A, 9110E, 9110T </t>
  </si>
  <si>
    <t xml:space="preserve">Teledyne Analytical Instruments 9110E </t>
  </si>
  <si>
    <t xml:space="preserve">Teledyne Monitor Labs ML9841, ML9841A, ML9841B </t>
  </si>
  <si>
    <t xml:space="preserve">Teledyne Monitor Labs TML-41 </t>
  </si>
  <si>
    <t xml:space="preserve">Thermo Electron or Thermo Environmental Instruments 14B/E </t>
  </si>
  <si>
    <t xml:space="preserve">RFNA-0179-035 </t>
  </si>
  <si>
    <t xml:space="preserve">Thermo Electron or Thermo Environmental Instruments 14D/E </t>
  </si>
  <si>
    <t xml:space="preserve">RFNA-0279-037 </t>
  </si>
  <si>
    <r>
      <t>Thermo Environmental Instr. 42, 42C, 42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>, 42</t>
    </r>
    <r>
      <rPr>
        <i/>
        <sz val="9"/>
        <color rgb="FF000000"/>
        <rFont val="Arial"/>
        <family val="2"/>
      </rPr>
      <t xml:space="preserve">iQ </t>
    </r>
  </si>
  <si>
    <t xml:space="preserve">Tisch Environmental Model TE 4.0 </t>
  </si>
  <si>
    <t xml:space="preserve">Wedding 1030 </t>
  </si>
  <si>
    <t xml:space="preserve">Hi-vol/AAS (alt. extr.) </t>
  </si>
  <si>
    <t xml:space="preserve">EQL-0380-043 </t>
  </si>
  <si>
    <t xml:space="preserve">Hi-vol/Energy-disp XRF (TX ACB) </t>
  </si>
  <si>
    <t xml:space="preserve">EQL-0783-058 </t>
  </si>
  <si>
    <t xml:space="preserve">Hi-vol/Energy-disp XRF (NEA) </t>
  </si>
  <si>
    <t xml:space="preserve">EQL-0589-072 </t>
  </si>
  <si>
    <t xml:space="preserve">Hi-vol/FAAS </t>
  </si>
  <si>
    <t xml:space="preserve">EQLA-0813-803 </t>
  </si>
  <si>
    <t xml:space="preserve">Hi-vol/Flameless AA (EMSL/EPA) </t>
  </si>
  <si>
    <t xml:space="preserve">EQL-0380-044 </t>
  </si>
  <si>
    <t xml:space="preserve">Hi-vol/Flameless AA (Houston) </t>
  </si>
  <si>
    <t xml:space="preserve">EQL-0895-107 </t>
  </si>
  <si>
    <t xml:space="preserve">Hi-vol/Flameless AA (Omaha) </t>
  </si>
  <si>
    <t xml:space="preserve">EQL-0785-059 </t>
  </si>
  <si>
    <t xml:space="preserve">Hi-vol/ICAP-OES (Doe Run Co.) </t>
  </si>
  <si>
    <t xml:space="preserve">EQL-0196-113 </t>
  </si>
  <si>
    <t xml:space="preserve">Hi-vol/ICAP-OES (EMSL/EPA) </t>
  </si>
  <si>
    <t xml:space="preserve">EQL-0380-045 </t>
  </si>
  <si>
    <t xml:space="preserve">Hi-vol/ICAP-OES (Illinois) </t>
  </si>
  <si>
    <t xml:space="preserve">EQL-1193-094 </t>
  </si>
  <si>
    <t xml:space="preserve">Hi-vol/ICAP-OES (Kansas) </t>
  </si>
  <si>
    <t xml:space="preserve">EQL-0592-085 </t>
  </si>
  <si>
    <t xml:space="preserve">Hi-vol/ICAP-OES (Montana) </t>
  </si>
  <si>
    <t xml:space="preserve">EQL-0483-057 </t>
  </si>
  <si>
    <t xml:space="preserve">Hi-vol/ICAP-OES (NE&amp;T) </t>
  </si>
  <si>
    <t xml:space="preserve">EQL-1188-069 </t>
  </si>
  <si>
    <t xml:space="preserve">Hi-vol/ICAP-OES (New Hampshire) </t>
  </si>
  <si>
    <t xml:space="preserve">EQL-1290-080 </t>
  </si>
  <si>
    <t xml:space="preserve">Hi-vol/ICAP-OES (Pennsylvania) </t>
  </si>
  <si>
    <t xml:space="preserve">EQL-0592-086 </t>
  </si>
  <si>
    <t xml:space="preserve">Hi-vol/ICAP-OES (Pima Co.,AZ) </t>
  </si>
  <si>
    <t xml:space="preserve">EQL-0995-109 </t>
  </si>
  <si>
    <t xml:space="preserve">Hi-vol/ICAP-MS (Pima Co.,AZ) </t>
  </si>
  <si>
    <t xml:space="preserve">EQL-0995-110 </t>
  </si>
  <si>
    <t xml:space="preserve">Hi-vol/ICAP-OES (Rhode Island) </t>
  </si>
  <si>
    <t xml:space="preserve">EQL-0888-068 </t>
  </si>
  <si>
    <t xml:space="preserve">Hi-vol/ICAP-OES (Silver Val. Labs) </t>
  </si>
  <si>
    <t xml:space="preserve">EQL-1288-070 </t>
  </si>
  <si>
    <t xml:space="preserve">Hi-vol/ICAP-AES (TNRCC) </t>
  </si>
  <si>
    <t xml:space="preserve">EQL-0400-140 </t>
  </si>
  <si>
    <t xml:space="preserve">Hi-vol/ICAP-OES (West Virginia) </t>
  </si>
  <si>
    <t xml:space="preserve">EQL-0694-096 </t>
  </si>
  <si>
    <t xml:space="preserve">Hi-vol/WL-disp. XRF (CA A&amp;IHL) </t>
  </si>
  <si>
    <t xml:space="preserve">EQL-0581-052 </t>
  </si>
  <si>
    <t xml:space="preserve">Hi-vol/ICP-MS (IML, Inc) </t>
  </si>
  <si>
    <t xml:space="preserve">EQL-0310-189 </t>
  </si>
  <si>
    <t xml:space="preserve">Hi-Vol/ICP-MS (US EPA/OAQPS) </t>
  </si>
  <si>
    <t xml:space="preserve">EQL-0510-191 </t>
  </si>
  <si>
    <t xml:space="preserve">Hi-Vol/ICP-MS (US EPA/Region 9) </t>
  </si>
  <si>
    <t xml:space="preserve">EQL-0710-192 </t>
  </si>
  <si>
    <t xml:space="preserve">Hi-Vol/ICP-AES (US EPA/OAQPS) </t>
  </si>
  <si>
    <t xml:space="preserve">EQL-0311-196 </t>
  </si>
  <si>
    <t xml:space="preserve">Hi-Vol/ICP-MS (ERG) </t>
  </si>
  <si>
    <t xml:space="preserve">EQL-0512-201 </t>
  </si>
  <si>
    <r>
      <t>PM</t>
    </r>
    <r>
      <rPr>
        <sz val="6"/>
        <color rgb="FF000000"/>
        <rFont val="Arial"/>
        <family val="2"/>
      </rPr>
      <t>10</t>
    </r>
    <r>
      <rPr>
        <sz val="9"/>
        <color rgb="FF000000"/>
        <rFont val="Arial"/>
        <family val="2"/>
      </rPr>
      <t xml:space="preserve">/ICP-MS (ERG) </t>
    </r>
  </si>
  <si>
    <t xml:space="preserve">EQL-0512-202 </t>
  </si>
  <si>
    <t xml:space="preserve">Tierra Amarilla </t>
  </si>
  <si>
    <t>CESMEC S.A</t>
  </si>
  <si>
    <t>S.C.M Atacama KOZAN S.A</t>
  </si>
  <si>
    <t xml:space="preserve">Ignacio Carrera Pinto </t>
  </si>
  <si>
    <t>Tierra Amarilla</t>
  </si>
  <si>
    <t>Copiapó</t>
  </si>
  <si>
    <t>Atacama</t>
  </si>
  <si>
    <t>0940911371U</t>
  </si>
  <si>
    <t>20210101 00:00-20211231 23:59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</si>
</sst>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mmdd\ hh"/>
    <numFmt numFmtId="165" formatCode="###0;###0"/>
    <numFmt numFmtId="166" formatCode="_-&quot;$&quot;* #,##0_-;\-&quot;$&quot;* #,##0_-;_-&quot;$&quot;* &quot;-&quot;_-;_-@_-"/>
    <numFmt numFmtId="167" formatCode="yyyymmdd"/>
    <numFmt numFmtId="168" formatCode="0.0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  <font>
      <i/>
      <sz val="6"/>
      <color rgb="FF000000"/>
      <name val="Arial"/>
      <family val="2"/>
    </font>
    <font>
      <sz val="10"/>
      <color rgb="FF000000"/>
      <name val="Arial"/>
      <family val="2"/>
    </font>
    <font>
      <sz val="6.5"/>
      <color rgb="FF000000"/>
      <name val="Arial"/>
      <family val="2"/>
    </font>
    <font>
      <sz val="12"/>
      <name val="Courier"/>
      <family val="3"/>
    </font>
    <font>
      <sz val="10"/>
      <name val="MS Sans Serif"/>
      <family val="2"/>
    </font>
    <font>
      <sz val="10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0" fontId="7" fillId="0" borderId="0" applyNumberFormat="0" applyFill="0" applyBorder="0" applyAlignment="0" applyProtection="0"/>
    <xf numFmtId="0" fontId="1" fillId="0" borderId="0"/>
    <xf numFmtId="0" fontId="18" fillId="0" borderId="0"/>
    <xf numFmtId="166" fontId="25" fillId="0" borderId="0"/>
    <xf numFmtId="0" fontId="26" fillId="0" borderId="0"/>
  </cellStyleXfs>
  <cellXfs count="126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8" fillId="0" borderId="0" xfId="0" applyFont="1"/>
    <xf numFmtId="0" fontId="0" fillId="0" borderId="0" xfId="0" applyFill="1" applyBorder="1"/>
    <xf numFmtId="0" fontId="0" fillId="0" borderId="1" xfId="0" applyFill="1" applyBorder="1"/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/>
    <xf numFmtId="0" fontId="0" fillId="4" borderId="0" xfId="0" applyFill="1"/>
    <xf numFmtId="0" fontId="8" fillId="4" borderId="2" xfId="0" applyFont="1" applyFill="1" applyBorder="1"/>
    <xf numFmtId="0" fontId="8" fillId="0" borderId="0" xfId="0" applyFont="1" applyFill="1" applyBorder="1"/>
    <xf numFmtId="0" fontId="8" fillId="4" borderId="0" xfId="0" applyFont="1" applyFill="1"/>
    <xf numFmtId="0" fontId="7" fillId="0" borderId="0" xfId="1"/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3" xfId="0" applyFill="1" applyBorder="1" applyProtection="1">
      <protection locked="0"/>
    </xf>
    <xf numFmtId="0" fontId="9" fillId="4" borderId="1" xfId="1" applyFont="1" applyFill="1" applyBorder="1"/>
    <xf numFmtId="0" fontId="11" fillId="0" borderId="0" xfId="0" applyFont="1" applyFill="1" applyBorder="1"/>
    <xf numFmtId="0" fontId="14" fillId="0" borderId="0" xfId="0" applyFont="1" applyFill="1" applyBorder="1" applyProtection="1">
      <protection locked="0"/>
    </xf>
    <xf numFmtId="0" fontId="14" fillId="0" borderId="0" xfId="0" applyFont="1" applyProtection="1">
      <protection locked="0"/>
    </xf>
    <xf numFmtId="0" fontId="10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8" fillId="5" borderId="1" xfId="0" applyFont="1" applyFill="1" applyBorder="1"/>
    <xf numFmtId="0" fontId="9" fillId="5" borderId="29" xfId="0" applyFont="1" applyFill="1" applyBorder="1"/>
    <xf numFmtId="0" fontId="9" fillId="5" borderId="17" xfId="0" applyFont="1" applyFill="1" applyBorder="1" applyAlignment="1">
      <alignment horizontal="right"/>
    </xf>
    <xf numFmtId="0" fontId="9" fillId="5" borderId="25" xfId="0" applyFont="1" applyFill="1" applyBorder="1"/>
    <xf numFmtId="17" fontId="9" fillId="5" borderId="30" xfId="0" applyNumberFormat="1" applyFont="1" applyFill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10" fillId="5" borderId="0" xfId="0" applyFont="1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0" xfId="0" applyFill="1"/>
    <xf numFmtId="0" fontId="0" fillId="6" borderId="0" xfId="0" applyFill="1"/>
    <xf numFmtId="0" fontId="19" fillId="0" borderId="21" xfId="0" applyFont="1" applyBorder="1" applyAlignment="1">
      <alignment vertical="center" wrapText="1"/>
    </xf>
    <xf numFmtId="0" fontId="19" fillId="0" borderId="19" xfId="0" applyFont="1" applyBorder="1" applyAlignment="1">
      <alignment vertical="center" wrapText="1"/>
    </xf>
    <xf numFmtId="0" fontId="19" fillId="0" borderId="35" xfId="0" applyFont="1" applyBorder="1" applyAlignment="1">
      <alignment vertical="center" wrapText="1"/>
    </xf>
    <xf numFmtId="0" fontId="19" fillId="0" borderId="30" xfId="0" applyFont="1" applyBorder="1" applyAlignment="1">
      <alignment vertical="center" wrapText="1"/>
    </xf>
    <xf numFmtId="0" fontId="19" fillId="0" borderId="30" xfId="0" applyFont="1" applyFill="1" applyBorder="1" applyAlignment="1">
      <alignment vertical="center" wrapText="1"/>
    </xf>
    <xf numFmtId="0" fontId="19" fillId="0" borderId="26" xfId="0" applyFont="1" applyBorder="1" applyAlignment="1">
      <alignment vertical="center" wrapText="1"/>
    </xf>
    <xf numFmtId="0" fontId="19" fillId="0" borderId="36" xfId="0" applyFont="1" applyBorder="1" applyAlignment="1">
      <alignment vertical="center" wrapText="1"/>
    </xf>
    <xf numFmtId="0" fontId="17" fillId="4" borderId="11" xfId="0" applyFont="1" applyFill="1" applyBorder="1" applyAlignment="1" applyProtection="1">
      <alignment horizontal="center"/>
      <protection locked="0"/>
    </xf>
    <xf numFmtId="0" fontId="16" fillId="5" borderId="17" xfId="0" applyFont="1" applyFill="1" applyBorder="1" applyAlignment="1">
      <alignment horizontal="center" vertical="center"/>
    </xf>
    <xf numFmtId="0" fontId="14" fillId="0" borderId="0" xfId="0" applyFont="1"/>
    <xf numFmtId="0" fontId="8" fillId="0" borderId="0" xfId="0" applyFont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0" fontId="16" fillId="5" borderId="33" xfId="0" applyFont="1" applyFill="1" applyBorder="1" applyAlignment="1">
      <alignment horizontal="center" vertical="center" wrapText="1"/>
    </xf>
    <xf numFmtId="0" fontId="16" fillId="5" borderId="21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37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4" fillId="4" borderId="34" xfId="0" applyFont="1" applyFill="1" applyBorder="1"/>
    <xf numFmtId="0" fontId="17" fillId="4" borderId="34" xfId="0" applyFont="1" applyFill="1" applyBorder="1" applyAlignment="1">
      <alignment horizontal="center" vertical="center"/>
    </xf>
    <xf numFmtId="0" fontId="17" fillId="4" borderId="12" xfId="0" applyFont="1" applyFill="1" applyBorder="1" applyAlignment="1">
      <alignment horizontal="center" vertical="center"/>
    </xf>
    <xf numFmtId="0" fontId="17" fillId="4" borderId="21" xfId="0" applyFont="1" applyFill="1" applyBorder="1" applyAlignment="1">
      <alignment horizontal="right"/>
    </xf>
    <xf numFmtId="0" fontId="17" fillId="4" borderId="21" xfId="0" applyFont="1" applyFill="1" applyBorder="1" applyAlignment="1">
      <alignment horizontal="center" vertical="center"/>
    </xf>
    <xf numFmtId="1" fontId="17" fillId="0" borderId="21" xfId="0" applyNumberFormat="1" applyFont="1" applyBorder="1" applyAlignment="1" applyProtection="1">
      <alignment horizontal="center"/>
      <protection locked="0"/>
    </xf>
    <xf numFmtId="14" fontId="17" fillId="0" borderId="21" xfId="0" applyNumberFormat="1" applyFont="1" applyBorder="1" applyAlignment="1" applyProtection="1">
      <alignment horizontal="center"/>
      <protection locked="0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164" fontId="12" fillId="5" borderId="18" xfId="2" applyNumberFormat="1" applyFont="1" applyFill="1" applyBorder="1" applyAlignment="1">
      <alignment horizontal="center" vertical="center" wrapText="1"/>
    </xf>
    <xf numFmtId="1" fontId="12" fillId="5" borderId="21" xfId="2" applyNumberFormat="1" applyFont="1" applyFill="1" applyBorder="1" applyAlignment="1">
      <alignment horizontal="center" vertical="center" wrapText="1"/>
    </xf>
    <xf numFmtId="1" fontId="12" fillId="5" borderId="26" xfId="2" applyNumberFormat="1" applyFont="1" applyFill="1" applyBorder="1" applyAlignment="1">
      <alignment horizontal="center" vertical="center" wrapText="1"/>
    </xf>
    <xf numFmtId="164" fontId="12" fillId="5" borderId="26" xfId="2" applyNumberFormat="1" applyFont="1" applyFill="1" applyBorder="1" applyAlignment="1">
      <alignment horizontal="center" vertical="center" wrapText="1"/>
    </xf>
    <xf numFmtId="164" fontId="12" fillId="0" borderId="0" xfId="2" applyNumberFormat="1" applyFont="1" applyAlignment="1">
      <alignment horizontal="center" vertical="center" wrapText="1"/>
    </xf>
    <xf numFmtId="0" fontId="14" fillId="0" borderId="7" xfId="0" applyFont="1" applyBorder="1" applyProtection="1">
      <protection locked="0"/>
    </xf>
    <xf numFmtId="0" fontId="14" fillId="0" borderId="22" xfId="0" applyFont="1" applyBorder="1" applyProtection="1">
      <protection locked="0"/>
    </xf>
    <xf numFmtId="0" fontId="14" fillId="0" borderId="27" xfId="0" applyFont="1" applyBorder="1"/>
    <xf numFmtId="164" fontId="12" fillId="0" borderId="0" xfId="2" applyNumberFormat="1" applyFont="1" applyAlignment="1" applyProtection="1">
      <alignment horizontal="right"/>
      <protection locked="0"/>
    </xf>
    <xf numFmtId="0" fontId="14" fillId="0" borderId="1" xfId="0" applyFont="1" applyBorder="1" applyProtection="1">
      <protection locked="0"/>
    </xf>
    <xf numFmtId="0" fontId="14" fillId="0" borderId="14" xfId="0" applyFont="1" applyBorder="1" applyProtection="1">
      <protection locked="0"/>
    </xf>
    <xf numFmtId="0" fontId="14" fillId="0" borderId="23" xfId="0" applyFont="1" applyBorder="1"/>
    <xf numFmtId="0" fontId="14" fillId="0" borderId="28" xfId="0" applyFont="1" applyBorder="1"/>
    <xf numFmtId="0" fontId="14" fillId="0" borderId="24" xfId="0" applyFont="1" applyBorder="1"/>
    <xf numFmtId="14" fontId="17" fillId="0" borderId="21" xfId="0" applyNumberFormat="1" applyFont="1" applyBorder="1" applyProtection="1">
      <protection locked="0"/>
    </xf>
    <xf numFmtId="0" fontId="14" fillId="0" borderId="0" xfId="0" applyFont="1" applyFill="1" applyBorder="1"/>
    <xf numFmtId="167" fontId="14" fillId="0" borderId="0" xfId="4" applyNumberFormat="1" applyFont="1" applyFill="1" applyBorder="1" applyAlignment="1" applyProtection="1">
      <alignment horizontal="center" vertical="center"/>
      <protection locked="0"/>
    </xf>
    <xf numFmtId="168" fontId="14" fillId="0" borderId="0" xfId="0" applyNumberFormat="1" applyFont="1" applyFill="1" applyBorder="1" applyAlignment="1" applyProtection="1">
      <alignment horizontal="center"/>
      <protection locked="0"/>
    </xf>
    <xf numFmtId="1" fontId="14" fillId="0" borderId="0" xfId="0" applyNumberFormat="1" applyFont="1" applyFill="1" applyBorder="1" applyProtection="1">
      <protection locked="0"/>
    </xf>
    <xf numFmtId="168" fontId="14" fillId="0" borderId="0" xfId="0" applyNumberFormat="1" applyFont="1" applyFill="1" applyBorder="1" applyAlignment="1">
      <alignment horizontal="center"/>
    </xf>
    <xf numFmtId="168" fontId="0" fillId="0" borderId="0" xfId="0" applyNumberFormat="1" applyFill="1" applyBorder="1" applyAlignment="1">
      <alignment horizontal="center"/>
    </xf>
    <xf numFmtId="168" fontId="27" fillId="0" borderId="0" xfId="5" applyNumberFormat="1" applyFont="1" applyFill="1" applyBorder="1" applyAlignment="1">
      <alignment horizontal="center"/>
    </xf>
    <xf numFmtId="0" fontId="17" fillId="0" borderId="21" xfId="0" applyFont="1" applyBorder="1" applyAlignment="1">
      <alignment horizontal="center" vertical="center"/>
    </xf>
    <xf numFmtId="0" fontId="0" fillId="4" borderId="14" xfId="0" applyFill="1" applyBorder="1" applyAlignment="1" applyProtection="1">
      <alignment horizontal="center"/>
      <protection locked="0"/>
    </xf>
    <xf numFmtId="0" fontId="0" fillId="4" borderId="15" xfId="0" applyFill="1" applyBorder="1" applyAlignment="1" applyProtection="1">
      <alignment horizontal="center"/>
      <protection locked="0"/>
    </xf>
    <xf numFmtId="0" fontId="0" fillId="4" borderId="16" xfId="0" applyFill="1" applyBorder="1" applyAlignment="1" applyProtection="1">
      <alignment horizontal="center"/>
      <protection locked="0"/>
    </xf>
    <xf numFmtId="0" fontId="15" fillId="0" borderId="0" xfId="0" applyFont="1" applyAlignment="1">
      <alignment horizontal="center"/>
    </xf>
    <xf numFmtId="0" fontId="16" fillId="5" borderId="18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16" fillId="5" borderId="20" xfId="0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0" fillId="0" borderId="20" xfId="0" applyBorder="1"/>
    <xf numFmtId="0" fontId="0" fillId="0" borderId="19" xfId="0" applyBorder="1"/>
    <xf numFmtId="167" fontId="14" fillId="0" borderId="27" xfId="4" applyNumberFormat="1" applyFont="1" applyBorder="1" applyAlignment="1" applyProtection="1">
      <alignment horizontal="center" vertical="center"/>
      <protection locked="0"/>
    </xf>
    <xf numFmtId="168" fontId="14" fillId="0" borderId="27" xfId="0" applyNumberFormat="1" applyFont="1" applyBorder="1" applyAlignment="1" applyProtection="1">
      <alignment horizontal="center"/>
      <protection locked="0"/>
    </xf>
    <xf numFmtId="167" fontId="14" fillId="0" borderId="1" xfId="4" applyNumberFormat="1" applyFont="1" applyBorder="1" applyAlignment="1" applyProtection="1">
      <alignment horizontal="center" vertical="center"/>
      <protection locked="0"/>
    </xf>
    <xf numFmtId="168" fontId="14" fillId="0" borderId="1" xfId="0" applyNumberFormat="1" applyFont="1" applyBorder="1" applyAlignment="1" applyProtection="1">
      <alignment horizontal="center"/>
      <protection locked="0"/>
    </xf>
    <xf numFmtId="0" fontId="14" fillId="0" borderId="1" xfId="0" applyFont="1" applyBorder="1"/>
    <xf numFmtId="168" fontId="14" fillId="0" borderId="1" xfId="0" applyNumberFormat="1" applyFont="1" applyBorder="1" applyAlignment="1">
      <alignment horizontal="center"/>
    </xf>
  </cellXfs>
  <cellStyles count="6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  <cellStyle name="Normal 4" xfId="4" xr:uid="{00000000-0005-0000-0000-000004000000}"/>
    <cellStyle name="Normal_pm_may_03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sabel.leiva/Documents/Isabel%20Leiva/Informe_FHVL/MEMOS_2019/SCM%20ATACAMA%20KOZAN_Res_41_2019/MEMO%2041433/Planillas/Ficha_DatosValidados_SC_Enero-Diciembre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2"/>
      <sheetName val="Hoja10"/>
      <sheetName val="Metadata"/>
      <sheetName val="Datos Estación"/>
      <sheetName val="Registros MP10"/>
      <sheetName val="Registros MPS Pto 1"/>
      <sheetName val="Registros MPS Pto 2"/>
      <sheetName val="Registros MPS Pto 3"/>
    </sheetNames>
    <sheetDataSet>
      <sheetData sheetId="0">
        <row r="1">
          <cell r="A1" t="str">
            <v>Method</v>
          </cell>
          <cell r="B1" t="str">
            <v>Parámetro</v>
          </cell>
          <cell r="C1" t="str">
            <v>Tipo</v>
          </cell>
          <cell r="D1" t="str">
            <v>Designation No.</v>
          </cell>
          <cell r="E1" t="str">
            <v>Method Code</v>
          </cell>
        </row>
        <row r="2">
          <cell r="A2" t="str">
            <v xml:space="preserve">Andersen Instruments RAAS10-100 </v>
          </cell>
          <cell r="B2" t="str">
            <v>MP10</v>
          </cell>
          <cell r="C2" t="str">
            <v>Samplers</v>
          </cell>
          <cell r="D2" t="str">
            <v xml:space="preserve">RFPS-0699-130 </v>
          </cell>
          <cell r="E2">
            <v>130</v>
          </cell>
        </row>
        <row r="3">
          <cell r="A3" t="str">
            <v xml:space="preserve">Andersen Instruments RAAS10-200 </v>
          </cell>
          <cell r="B3" t="str">
            <v>MP10</v>
          </cell>
          <cell r="C3" t="str">
            <v>Samplers</v>
          </cell>
          <cell r="D3" t="str">
            <v xml:space="preserve">RFPS-0699-131 </v>
          </cell>
          <cell r="E3">
            <v>131</v>
          </cell>
        </row>
        <row r="4">
          <cell r="A4" t="str">
            <v xml:space="preserve">Andersen Instruments RAAS10-300 </v>
          </cell>
          <cell r="B4" t="str">
            <v>MP10</v>
          </cell>
          <cell r="C4" t="str">
            <v>Samplers</v>
          </cell>
          <cell r="D4" t="str">
            <v xml:space="preserve">RFPS-0699-132 </v>
          </cell>
          <cell r="E4">
            <v>132</v>
          </cell>
        </row>
        <row r="5">
          <cell r="A5" t="str">
            <v xml:space="preserve">BGI or Mesa Laboratories Incorporated Model PQ100 </v>
          </cell>
          <cell r="B5" t="str">
            <v>MP10</v>
          </cell>
          <cell r="C5" t="str">
            <v>Samplers</v>
          </cell>
          <cell r="D5" t="str">
            <v xml:space="preserve">RFPS-1298-124 </v>
          </cell>
          <cell r="E5">
            <v>124</v>
          </cell>
        </row>
        <row r="6">
          <cell r="A6" t="str">
            <v xml:space="preserve">BGI or Mesa Laboratories Incorporated Model PQ200 </v>
          </cell>
          <cell r="B6" t="str">
            <v>MP10</v>
          </cell>
          <cell r="C6" t="str">
            <v>Samplers</v>
          </cell>
          <cell r="D6" t="str">
            <v xml:space="preserve">RFPS-1298-125 </v>
          </cell>
          <cell r="E6">
            <v>125</v>
          </cell>
        </row>
        <row r="7">
          <cell r="A7" t="str">
            <v xml:space="preserve">Ecotech Model 3000 PM10 High Volume Sampler </v>
          </cell>
          <cell r="B7" t="str">
            <v>MP10</v>
          </cell>
          <cell r="C7" t="str">
            <v>Samplers</v>
          </cell>
          <cell r="D7" t="str">
            <v xml:space="preserve">RFPS-0706-162 </v>
          </cell>
          <cell r="E7">
            <v>162</v>
          </cell>
        </row>
        <row r="8">
          <cell r="A8" t="str">
            <v xml:space="preserve">Met One Instruments, Inc. E-FRM– PM10 </v>
          </cell>
          <cell r="B8" t="str">
            <v>MP10</v>
          </cell>
          <cell r="C8" t="str">
            <v>Samplers</v>
          </cell>
          <cell r="D8" t="str">
            <v xml:space="preserve">RFPS-0216-231 </v>
          </cell>
          <cell r="E8">
            <v>231</v>
          </cell>
        </row>
        <row r="9">
          <cell r="A9" t="str">
            <v xml:space="preserve">Met One Instruments, Inc. E-SEQ-FRM with WINS </v>
          </cell>
          <cell r="B9" t="str">
            <v>MP10</v>
          </cell>
          <cell r="C9" t="str">
            <v>Samplers</v>
          </cell>
          <cell r="D9" t="str">
            <v xml:space="preserve">RFPS-0717-246 </v>
          </cell>
          <cell r="E9">
            <v>246</v>
          </cell>
        </row>
        <row r="10">
          <cell r="A10" t="str">
            <v xml:space="preserve">Met One Instruments, Inc. E-SEQ-FRM with VSCC™ </v>
          </cell>
          <cell r="B10" t="str">
            <v>MP10</v>
          </cell>
          <cell r="C10" t="str">
            <v>Samplers</v>
          </cell>
          <cell r="D10" t="str">
            <v xml:space="preserve">RFPS-0717-246 </v>
          </cell>
          <cell r="E10">
            <v>546</v>
          </cell>
        </row>
        <row r="11">
          <cell r="A11" t="str">
            <v xml:space="preserve">New Star Environmental Model NS-6070 </v>
          </cell>
          <cell r="B11" t="str">
            <v>MP10</v>
          </cell>
          <cell r="C11" t="str">
            <v>Samplers</v>
          </cell>
          <cell r="D11" t="str">
            <v xml:space="preserve">RFPS-0202-141 </v>
          </cell>
          <cell r="E11">
            <v>141</v>
          </cell>
        </row>
        <row r="12">
          <cell r="A12" t="str">
            <v xml:space="preserve">Oregon DEQ Medium volume sampler </v>
          </cell>
          <cell r="B12" t="str">
            <v>MP10</v>
          </cell>
          <cell r="C12" t="str">
            <v>Samplers</v>
          </cell>
          <cell r="D12" t="str">
            <v xml:space="preserve">RFPS-0389-071 </v>
          </cell>
          <cell r="E12">
            <v>71</v>
          </cell>
        </row>
        <row r="13">
          <cell r="A13" t="str">
            <v xml:space="preserve">Rupprecht &amp; Patashnick Partisol® 2000 </v>
          </cell>
          <cell r="B13" t="str">
            <v>MP10</v>
          </cell>
          <cell r="C13" t="str">
            <v>Samplers</v>
          </cell>
          <cell r="D13" t="str">
            <v xml:space="preserve">RFPS-0694-098 </v>
          </cell>
          <cell r="E13">
            <v>98</v>
          </cell>
        </row>
        <row r="14">
          <cell r="A14" t="str">
            <v xml:space="preserve">R &amp; P Partisol®-FRM 2000 </v>
          </cell>
          <cell r="B14" t="str">
            <v>MP10</v>
          </cell>
          <cell r="C14" t="str">
            <v>Samplers</v>
          </cell>
          <cell r="D14" t="str">
            <v xml:space="preserve">RFPS-1298-126 </v>
          </cell>
          <cell r="E14">
            <v>126</v>
          </cell>
        </row>
        <row r="15">
          <cell r="A15" t="str">
            <v xml:space="preserve">R &amp; P Partisol®-Plus 2025 Seq. </v>
          </cell>
          <cell r="B15" t="str">
            <v>MP10</v>
          </cell>
          <cell r="C15" t="str">
            <v>Samplers</v>
          </cell>
          <cell r="D15" t="str">
            <v xml:space="preserve">RFPS-1298-127 </v>
          </cell>
          <cell r="E15">
            <v>127</v>
          </cell>
        </row>
        <row r="16">
          <cell r="A16" t="str">
            <v xml:space="preserve">Sierra-Andersen/GMW 1200 </v>
          </cell>
          <cell r="B16" t="str">
            <v>MP10</v>
          </cell>
          <cell r="C16" t="str">
            <v>Samplers</v>
          </cell>
          <cell r="D16" t="str">
            <v xml:space="preserve">RFPS-1287-063 </v>
          </cell>
          <cell r="E16">
            <v>63</v>
          </cell>
        </row>
        <row r="17">
          <cell r="A17" t="str">
            <v xml:space="preserve">Sierra-Andersen/GMW 321-B </v>
          </cell>
          <cell r="B17" t="str">
            <v>MP10</v>
          </cell>
          <cell r="C17" t="str">
            <v>Samplers</v>
          </cell>
          <cell r="D17" t="str">
            <v xml:space="preserve">RFPS-1287-064 </v>
          </cell>
          <cell r="E17">
            <v>64</v>
          </cell>
        </row>
        <row r="18">
          <cell r="A18" t="str">
            <v xml:space="preserve">Sierra-Andersen/GMW 321-C </v>
          </cell>
          <cell r="B18" t="str">
            <v>MP10</v>
          </cell>
          <cell r="C18" t="str">
            <v>Samplers</v>
          </cell>
          <cell r="D18" t="str">
            <v xml:space="preserve">RFPS-1287-065 </v>
          </cell>
          <cell r="E18">
            <v>65</v>
          </cell>
        </row>
        <row r="19">
          <cell r="A19" t="str">
            <v xml:space="preserve">Sierra-Andersen/GMW SA241, SA241M Dichot. </v>
          </cell>
          <cell r="B19" t="str">
            <v>MP10</v>
          </cell>
          <cell r="C19" t="str">
            <v>Samplers</v>
          </cell>
          <cell r="D19" t="str">
            <v xml:space="preserve">RFPS-0789-073 </v>
          </cell>
          <cell r="E19">
            <v>73</v>
          </cell>
        </row>
        <row r="20">
          <cell r="A20" t="str">
            <v xml:space="preserve">Thermo Scientific Partisol® 2000 </v>
          </cell>
          <cell r="B20" t="str">
            <v>MP10</v>
          </cell>
          <cell r="C20" t="str">
            <v>Samplers</v>
          </cell>
          <cell r="D20" t="str">
            <v xml:space="preserve">RFPS-0694-098 </v>
          </cell>
          <cell r="E20">
            <v>98</v>
          </cell>
        </row>
        <row r="21">
          <cell r="A21" t="str">
            <v xml:space="preserve">Thermo Scientific Partisol® 2000-D, Partisol® 2000i-D </v>
          </cell>
          <cell r="B21" t="str">
            <v>MP10</v>
          </cell>
          <cell r="C21" t="str">
            <v>Samplers</v>
          </cell>
          <cell r="D21" t="str">
            <v xml:space="preserve">EQPS-311-197 </v>
          </cell>
          <cell r="E21">
            <v>197</v>
          </cell>
        </row>
        <row r="22">
          <cell r="A22" t="str">
            <v xml:space="preserve">Thermo Scientific Partisol® 2000-FRM, Partisol® 2000i </v>
          </cell>
          <cell r="B22" t="str">
            <v>MP10</v>
          </cell>
          <cell r="C22" t="str">
            <v>Samplers</v>
          </cell>
          <cell r="D22" t="str">
            <v xml:space="preserve">RFPS-1298-126 </v>
          </cell>
          <cell r="E22">
            <v>126</v>
          </cell>
        </row>
        <row r="23">
          <cell r="A23" t="str">
            <v xml:space="preserve">Thermo Scientific Partisol®-Plus 2025 Seq., Partisol® 2025i Seq </v>
          </cell>
          <cell r="B23" t="str">
            <v>MP10</v>
          </cell>
          <cell r="C23" t="str">
            <v>Samplers</v>
          </cell>
          <cell r="D23" t="str">
            <v xml:space="preserve">RFPS-1298-127 </v>
          </cell>
          <cell r="E23">
            <v>127</v>
          </cell>
        </row>
        <row r="24">
          <cell r="A24" t="str">
            <v xml:space="preserve">Thermo Scientific Partisol®-Plus 2025-D Seq., Partisol® 2025i-D Seq </v>
          </cell>
          <cell r="B24" t="str">
            <v>MP10</v>
          </cell>
          <cell r="C24" t="str">
            <v>Samplers</v>
          </cell>
          <cell r="D24" t="str">
            <v xml:space="preserve">EQPS-0311-198 </v>
          </cell>
          <cell r="E24">
            <v>198</v>
          </cell>
        </row>
        <row r="25">
          <cell r="A25" t="str">
            <v xml:space="preserve">Tisch Environmental Model TE-6070 </v>
          </cell>
          <cell r="B25" t="str">
            <v>MP10</v>
          </cell>
          <cell r="C25" t="str">
            <v>Samplers</v>
          </cell>
          <cell r="D25" t="str">
            <v xml:space="preserve">RFPS-0202-141 </v>
          </cell>
          <cell r="E25">
            <v>141</v>
          </cell>
        </row>
        <row r="26">
          <cell r="A26" t="str">
            <v xml:space="preserve">Tisch Environmental Model TE-Wilbur 10 </v>
          </cell>
          <cell r="B26" t="str">
            <v>MP10</v>
          </cell>
          <cell r="C26" t="str">
            <v>Samplers</v>
          </cell>
          <cell r="D26" t="str">
            <v xml:space="preserve">RFPS-0714-216 </v>
          </cell>
          <cell r="E26">
            <v>216</v>
          </cell>
        </row>
        <row r="27">
          <cell r="A27" t="str">
            <v xml:space="preserve">W&amp;A/Thermo Electron Model 600 HVL </v>
          </cell>
          <cell r="B27" t="str">
            <v>MP10</v>
          </cell>
          <cell r="C27" t="str">
            <v>Samplers</v>
          </cell>
          <cell r="D27" t="str">
            <v xml:space="preserve">RFPS-1087-062 </v>
          </cell>
          <cell r="E27">
            <v>62</v>
          </cell>
        </row>
        <row r="28">
          <cell r="A28" t="str">
            <v xml:space="preserve">Andersen Instruments FH62I-N Beta </v>
          </cell>
          <cell r="B28" t="str">
            <v>MP10</v>
          </cell>
          <cell r="C28" t="str">
            <v>Analyzers</v>
          </cell>
          <cell r="D28" t="str">
            <v xml:space="preserve">EQPM-0990-076 </v>
          </cell>
          <cell r="E28">
            <v>76</v>
          </cell>
        </row>
        <row r="29">
          <cell r="A29" t="str">
            <v xml:space="preserve">DKK-TOA FPM-222/222C/223/223C </v>
          </cell>
          <cell r="B29" t="str">
            <v>MP10</v>
          </cell>
          <cell r="C29" t="str">
            <v>Analyzers</v>
          </cell>
          <cell r="D29" t="str">
            <v xml:space="preserve">EQPM-0905-156 </v>
          </cell>
          <cell r="E29">
            <v>156</v>
          </cell>
        </row>
        <row r="30">
          <cell r="A30" t="str">
            <v xml:space="preserve">DKK-TOA DUB-222(S)/223(S) </v>
          </cell>
          <cell r="B30" t="str">
            <v>MP10</v>
          </cell>
          <cell r="C30" t="str">
            <v>Analyzers</v>
          </cell>
          <cell r="D30" t="str">
            <v xml:space="preserve">EQPM-0905-156 </v>
          </cell>
          <cell r="E30">
            <v>156</v>
          </cell>
        </row>
        <row r="31">
          <cell r="A31" t="str">
            <v xml:space="preserve">Environnement S.A. MP101M Beta </v>
          </cell>
          <cell r="B31" t="str">
            <v>MP10</v>
          </cell>
          <cell r="C31" t="str">
            <v>Analyzers</v>
          </cell>
          <cell r="D31" t="str">
            <v xml:space="preserve">EQPM-0404-151 </v>
          </cell>
          <cell r="E31">
            <v>151</v>
          </cell>
        </row>
        <row r="32">
          <cell r="A32" t="str">
            <v xml:space="preserve">Horiba APDA-371 </v>
          </cell>
          <cell r="B32" t="str">
            <v>MP10</v>
          </cell>
          <cell r="C32" t="str">
            <v>Analyzers</v>
          </cell>
          <cell r="D32" t="str">
            <v xml:space="preserve">EQPM-0798-122 </v>
          </cell>
          <cell r="E32">
            <v>122</v>
          </cell>
        </row>
        <row r="33">
          <cell r="A33" t="str">
            <v xml:space="preserve">Met One BAM1020, GBAM1020, BAM1020-1, GBAM1020-1 Beta </v>
          </cell>
          <cell r="B33" t="str">
            <v>MP10</v>
          </cell>
          <cell r="C33" t="str">
            <v>Analyzers</v>
          </cell>
          <cell r="D33" t="str">
            <v xml:space="preserve">EQPM-0798-122 </v>
          </cell>
          <cell r="E33">
            <v>122</v>
          </cell>
        </row>
        <row r="34">
          <cell r="A34" t="str">
            <v xml:space="preserve">Met One Instruments, Inc. E-BAM PLUS </v>
          </cell>
          <cell r="B34" t="str">
            <v>MP10</v>
          </cell>
          <cell r="C34" t="str">
            <v>Analyzers</v>
          </cell>
          <cell r="D34" t="str">
            <v xml:space="preserve">EQPM-1215-226 </v>
          </cell>
          <cell r="E34">
            <v>226</v>
          </cell>
        </row>
        <row r="35">
          <cell r="A35" t="str">
            <v xml:space="preserve">Opsis SM200 </v>
          </cell>
          <cell r="B35" t="str">
            <v>MP10</v>
          </cell>
          <cell r="C35" t="str">
            <v>Analyzers</v>
          </cell>
          <cell r="D35" t="str">
            <v xml:space="preserve">EQPM-0810-193 </v>
          </cell>
          <cell r="E35">
            <v>193</v>
          </cell>
        </row>
        <row r="36">
          <cell r="A36" t="str">
            <v xml:space="preserve">R &amp; P TEOM® 1400, 1400a </v>
          </cell>
          <cell r="B36" t="str">
            <v>MP10</v>
          </cell>
          <cell r="C36" t="str">
            <v>Analyzers</v>
          </cell>
          <cell r="D36" t="str">
            <v xml:space="preserve">EQPM-1090-079 </v>
          </cell>
          <cell r="E36">
            <v>79</v>
          </cell>
        </row>
        <row r="37">
          <cell r="A37" t="str">
            <v xml:space="preserve">SWAM 5a Dual Channel Monitor </v>
          </cell>
          <cell r="B37" t="str">
            <v>MP10</v>
          </cell>
          <cell r="C37" t="str">
            <v>Analyzers</v>
          </cell>
          <cell r="D37" t="str">
            <v xml:space="preserve">EQPM-0912-205 </v>
          </cell>
          <cell r="E37">
            <v>205</v>
          </cell>
        </row>
        <row r="38">
          <cell r="A38" t="str">
            <v xml:space="preserve">Teledyne Model 602 BetaPLUS Particle Measurement System </v>
          </cell>
          <cell r="B38" t="str">
            <v>MP10</v>
          </cell>
          <cell r="C38" t="str">
            <v>Analyzers</v>
          </cell>
          <cell r="D38" t="str">
            <v xml:space="preserve">EQPM-0912-205 </v>
          </cell>
          <cell r="E38">
            <v>205</v>
          </cell>
        </row>
        <row r="39">
          <cell r="A39" t="str">
            <v xml:space="preserve">Teledyne Model T640 PM Mass Monitor with 640X option </v>
          </cell>
          <cell r="B39" t="str">
            <v>MP10</v>
          </cell>
          <cell r="C39" t="str">
            <v>Analyzers</v>
          </cell>
          <cell r="D39" t="str">
            <v xml:space="preserve">EQPM-0516-239 </v>
          </cell>
          <cell r="E39">
            <v>239</v>
          </cell>
        </row>
        <row r="40">
          <cell r="A40" t="str">
            <v xml:space="preserve">Thermo Andersen Series FH 62 C14 Beta Monitor, 5014i Beta </v>
          </cell>
          <cell r="B40" t="str">
            <v>MP10</v>
          </cell>
          <cell r="C40" t="str">
            <v>Analyzers</v>
          </cell>
          <cell r="D40" t="str">
            <v xml:space="preserve">EQPM-1102-150 </v>
          </cell>
          <cell r="E40">
            <v>150</v>
          </cell>
        </row>
        <row r="41">
          <cell r="A41" t="str">
            <v xml:space="preserve">Thermo Scientific TEOM® 1400AB, 1405 </v>
          </cell>
          <cell r="B41" t="str">
            <v>MP10</v>
          </cell>
          <cell r="C41" t="str">
            <v>Analyzers</v>
          </cell>
          <cell r="D41" t="str">
            <v xml:space="preserve">EQPM-1090-079 </v>
          </cell>
          <cell r="E41">
            <v>79</v>
          </cell>
        </row>
        <row r="42">
          <cell r="A42" t="str">
            <v xml:space="preserve">Thermo Scientific TEOM® 1405-DF with FDMS® </v>
          </cell>
          <cell r="B42" t="str">
            <v>MP10</v>
          </cell>
          <cell r="C42" t="str">
            <v>Analyzers</v>
          </cell>
          <cell r="D42" t="str">
            <v xml:space="preserve">EQPM-1013-208 </v>
          </cell>
          <cell r="E42">
            <v>208</v>
          </cell>
        </row>
        <row r="43">
          <cell r="A43" t="str">
            <v xml:space="preserve">W&amp;A/Thermo Electron 650 Beta Gauge </v>
          </cell>
          <cell r="B43" t="str">
            <v>MP10</v>
          </cell>
          <cell r="C43" t="str">
            <v>Analyzers</v>
          </cell>
          <cell r="D43" t="str">
            <v xml:space="preserve">EQPM-0391-081 </v>
          </cell>
          <cell r="E43">
            <v>81</v>
          </cell>
        </row>
        <row r="44">
          <cell r="A44" t="str">
            <v xml:space="preserve">Andersen Model RAAS2.5-200 Audit with WINS </v>
          </cell>
          <cell r="B44" t="str">
            <v>MP2.5</v>
          </cell>
          <cell r="C44" t="str">
            <v>Samplers</v>
          </cell>
          <cell r="D44" t="str">
            <v xml:space="preserve">RFPS-0299-128 </v>
          </cell>
          <cell r="E44">
            <v>128</v>
          </cell>
        </row>
        <row r="45">
          <cell r="A45" t="str">
            <v xml:space="preserve">BGI or Mesa Laboratories Inc. PQ200/200A with WINS </v>
          </cell>
          <cell r="B45" t="str">
            <v>MP2.5</v>
          </cell>
          <cell r="C45" t="str">
            <v>Samplers</v>
          </cell>
          <cell r="D45" t="str">
            <v xml:space="preserve">RFPS-0498-116 </v>
          </cell>
          <cell r="E45">
            <v>116</v>
          </cell>
        </row>
        <row r="46">
          <cell r="A46" t="str">
            <v xml:space="preserve">BGI or Mesa Laboratories Inc. PQ200-VSCC™ or PQ200A-VSCC™ </v>
          </cell>
          <cell r="B46" t="str">
            <v>MP2.5</v>
          </cell>
          <cell r="C46" t="str">
            <v>Samplers</v>
          </cell>
          <cell r="D46" t="str">
            <v xml:space="preserve">RFPS-0498-116 or EQPM-0202-142 </v>
          </cell>
          <cell r="E46">
            <v>142</v>
          </cell>
        </row>
        <row r="47">
          <cell r="A47" t="str">
            <v xml:space="preserve">Graseby Andersen RAAS2.5-100 with WINS </v>
          </cell>
          <cell r="B47" t="str">
            <v>MP2.5</v>
          </cell>
          <cell r="C47" t="str">
            <v>Samplers</v>
          </cell>
          <cell r="D47" t="str">
            <v xml:space="preserve">RFPS-0598-119 </v>
          </cell>
          <cell r="E47">
            <v>119</v>
          </cell>
        </row>
        <row r="48">
          <cell r="A48" t="str">
            <v xml:space="preserve">Graseby Andersen RAAS2.5-300 with WINS </v>
          </cell>
          <cell r="B48" t="str">
            <v>MP2.5</v>
          </cell>
          <cell r="C48" t="str">
            <v>Samplers</v>
          </cell>
          <cell r="D48" t="str">
            <v xml:space="preserve">RFPS-0598-120 </v>
          </cell>
          <cell r="E48">
            <v>120</v>
          </cell>
        </row>
        <row r="49">
          <cell r="A49" t="str">
            <v xml:space="preserve">Met One Instruments, Inc. E-FRM with WINS </v>
          </cell>
          <cell r="B49" t="str">
            <v>MP2.5</v>
          </cell>
          <cell r="C49" t="str">
            <v>Samplers</v>
          </cell>
          <cell r="D49" t="str">
            <v xml:space="preserve">RFPS-0315-221 </v>
          </cell>
          <cell r="E49">
            <v>221</v>
          </cell>
        </row>
        <row r="50">
          <cell r="A50" t="str">
            <v xml:space="preserve">Met One Instruments, Inc. E-FRM with VSCC™ </v>
          </cell>
          <cell r="B50" t="str">
            <v>MP2.5</v>
          </cell>
          <cell r="C50" t="str">
            <v>Samplers</v>
          </cell>
          <cell r="D50" t="str">
            <v xml:space="preserve">RFPS-0315-221 </v>
          </cell>
          <cell r="E50">
            <v>521</v>
          </cell>
        </row>
        <row r="51">
          <cell r="A51" t="str">
            <v xml:space="preserve">Met One Instruments, Inc. E-FRM with URG </v>
          </cell>
          <cell r="B51" t="str">
            <v>MP2.5</v>
          </cell>
          <cell r="C51" t="str">
            <v>Samplers</v>
          </cell>
          <cell r="D51" t="str">
            <v xml:space="preserve">EQPS-0316-235 </v>
          </cell>
          <cell r="E51">
            <v>235</v>
          </cell>
        </row>
        <row r="52">
          <cell r="A52" t="str">
            <v xml:space="preserve">Met One Instruments, Inc. E-SEQ-FRM with WINS </v>
          </cell>
          <cell r="B52" t="str">
            <v>MP2.5</v>
          </cell>
          <cell r="C52" t="str">
            <v>Samplers</v>
          </cell>
          <cell r="D52" t="str">
            <v xml:space="preserve">RFPS-0717-245 </v>
          </cell>
          <cell r="E52">
            <v>245</v>
          </cell>
        </row>
        <row r="53">
          <cell r="A53" t="str">
            <v xml:space="preserve">Met One Instruments, Inc. E-SEQ-FRM with VSCC™ </v>
          </cell>
          <cell r="B53" t="str">
            <v>MP2.5</v>
          </cell>
          <cell r="C53" t="str">
            <v>Samplers</v>
          </cell>
          <cell r="D53" t="str">
            <v xml:space="preserve">RFPS-0717-245 </v>
          </cell>
          <cell r="E53">
            <v>545</v>
          </cell>
        </row>
        <row r="54">
          <cell r="A54" t="str">
            <v xml:space="preserve">R &amp; P Partisol®-FRM 2000 PM2.5 with WINS </v>
          </cell>
          <cell r="B54" t="str">
            <v>MP2.5</v>
          </cell>
          <cell r="C54" t="str">
            <v>Samplers</v>
          </cell>
          <cell r="D54" t="str">
            <v xml:space="preserve">RFPS-0498-117 </v>
          </cell>
          <cell r="E54">
            <v>117</v>
          </cell>
        </row>
        <row r="55">
          <cell r="A55" t="str">
            <v xml:space="preserve">R &amp; P Partisol®-FRM 2000 PM-2.5 Thermo Scientific with VSCC™ </v>
          </cell>
          <cell r="B55" t="str">
            <v>MP2.5</v>
          </cell>
          <cell r="C55" t="str">
            <v>Samplers</v>
          </cell>
          <cell r="D55" t="str">
            <v xml:space="preserve">RFPS-0498-117 or  EQPM-0202-143 </v>
          </cell>
          <cell r="E55">
            <v>143</v>
          </cell>
        </row>
        <row r="56">
          <cell r="A56" t="str">
            <v xml:space="preserve">R &amp; P Partisol® 2000 PM-2.5 Audit with WINS </v>
          </cell>
          <cell r="B56" t="str">
            <v>MP2.5</v>
          </cell>
          <cell r="C56" t="str">
            <v>Samplers</v>
          </cell>
          <cell r="D56" t="str">
            <v xml:space="preserve">RFPS-0499-129 </v>
          </cell>
          <cell r="E56">
            <v>129</v>
          </cell>
        </row>
        <row r="57">
          <cell r="A57" t="str">
            <v xml:space="preserve">R &amp; P Partisol® 2000 PM-2.5 Audit with VSCC™ </v>
          </cell>
          <cell r="B57" t="str">
            <v>MP2.5</v>
          </cell>
          <cell r="C57" t="str">
            <v>Samplers</v>
          </cell>
          <cell r="D57" t="str">
            <v xml:space="preserve">RFPS-0499-129 or EQPM-0202-144 </v>
          </cell>
          <cell r="E57">
            <v>144</v>
          </cell>
        </row>
        <row r="58">
          <cell r="A58" t="str">
            <v xml:space="preserve">R &amp; P Partisol®-Plus 2025 PM-2.5 Seq. with WINS </v>
          </cell>
          <cell r="B58" t="str">
            <v>MP2.5</v>
          </cell>
          <cell r="C58" t="str">
            <v>Samplers</v>
          </cell>
          <cell r="D58" t="str">
            <v xml:space="preserve">RFPS-0498-118 </v>
          </cell>
          <cell r="E58">
            <v>118</v>
          </cell>
        </row>
        <row r="59">
          <cell r="A59" t="str">
            <v xml:space="preserve">R &amp; P Partisol®-Plus 2025 PM-2.5 Seq. with VSCC™ </v>
          </cell>
          <cell r="B59" t="str">
            <v>MP2.5</v>
          </cell>
          <cell r="C59" t="str">
            <v>Samplers</v>
          </cell>
          <cell r="D59" t="str">
            <v xml:space="preserve">RFPS-0498-118 or EQPM-0202-145 </v>
          </cell>
          <cell r="E59">
            <v>145</v>
          </cell>
        </row>
        <row r="60">
          <cell r="A60" t="str">
            <v xml:space="preserve">Thermo Electron RAAS2.5-100 with VSCC™ </v>
          </cell>
          <cell r="B60" t="str">
            <v>MP2.5</v>
          </cell>
          <cell r="C60" t="str">
            <v>Samplers</v>
          </cell>
          <cell r="D60" t="str">
            <v>RFPS-0598-119 or EQPM-0804-153</v>
          </cell>
          <cell r="E60">
            <v>153</v>
          </cell>
        </row>
        <row r="61">
          <cell r="A61" t="str">
            <v xml:space="preserve">Thermo Electron RAAS2.5-100 with WINS </v>
          </cell>
          <cell r="B61" t="str">
            <v>MP2.5</v>
          </cell>
          <cell r="C61" t="str">
            <v>Samplers</v>
          </cell>
          <cell r="D61" t="str">
            <v xml:space="preserve">RFPS-0598-119 </v>
          </cell>
          <cell r="E61">
            <v>119</v>
          </cell>
        </row>
        <row r="62">
          <cell r="A62" t="str">
            <v xml:space="preserve">Thermo Electron RAAS2.5-200 with VSCC™ </v>
          </cell>
          <cell r="B62" t="str">
            <v>MP2.5</v>
          </cell>
          <cell r="C62" t="str">
            <v>Samplers</v>
          </cell>
          <cell r="D62" t="str">
            <v xml:space="preserve">RFPS-0299-128 or EQPM-0804-154 </v>
          </cell>
          <cell r="E62">
            <v>154</v>
          </cell>
        </row>
        <row r="63">
          <cell r="A63" t="str">
            <v xml:space="preserve">Thermo Electron RAAS2.5-200 with WINS </v>
          </cell>
          <cell r="B63" t="str">
            <v>MP2.5</v>
          </cell>
          <cell r="C63" t="str">
            <v>Samplers</v>
          </cell>
          <cell r="D63" t="str">
            <v xml:space="preserve">RFPS-0299-128 </v>
          </cell>
          <cell r="E63">
            <v>128</v>
          </cell>
        </row>
        <row r="64">
          <cell r="A64" t="str">
            <v xml:space="preserve">Thermo Electron RAAS2.5-300 with VSCC™ </v>
          </cell>
          <cell r="B64" t="str">
            <v>MP2.5</v>
          </cell>
          <cell r="C64" t="str">
            <v>Samplers</v>
          </cell>
          <cell r="D64" t="str">
            <v xml:space="preserve">RFPS-0598-120 or EQPM-0804-155 </v>
          </cell>
          <cell r="E64">
            <v>155</v>
          </cell>
        </row>
        <row r="65">
          <cell r="A65" t="str">
            <v xml:space="preserve">Thermo Electron RAAS2.5-300 with WINS </v>
          </cell>
          <cell r="B65" t="str">
            <v>MP2.5</v>
          </cell>
          <cell r="C65" t="str">
            <v>Samplers</v>
          </cell>
          <cell r="D65" t="str">
            <v xml:space="preserve">RFPS-0598-120 </v>
          </cell>
          <cell r="E65">
            <v>120</v>
          </cell>
        </row>
        <row r="66">
          <cell r="A66" t="str">
            <v xml:space="preserve">Thermo Environmental Model 605 CAPS </v>
          </cell>
          <cell r="B66" t="str">
            <v>MP2.5</v>
          </cell>
          <cell r="C66" t="str">
            <v>Samplers</v>
          </cell>
          <cell r="D66" t="str">
            <v xml:space="preserve">RFPS-1098-123 </v>
          </cell>
          <cell r="E66">
            <v>123</v>
          </cell>
        </row>
        <row r="67">
          <cell r="A67" t="str">
            <v xml:space="preserve">Thermo Scientific Partisol® 2000-D Dichot., Partisol® 2000i-D Dichot. </v>
          </cell>
          <cell r="B67" t="str">
            <v>MP2.5</v>
          </cell>
          <cell r="C67" t="str">
            <v>Samplers</v>
          </cell>
          <cell r="D67" t="str">
            <v xml:space="preserve">EQPS-0509-177 </v>
          </cell>
          <cell r="E67">
            <v>177</v>
          </cell>
        </row>
        <row r="68">
          <cell r="A68" t="str">
            <v xml:space="preserve">Thermo Scientific Dichot. Partisol®-Plus Model 2025-D Seq., Partisol® 2025i-D Dichot. Seq. </v>
          </cell>
          <cell r="B68" t="str">
            <v>MP2.5</v>
          </cell>
          <cell r="C68" t="str">
            <v>Samplers</v>
          </cell>
          <cell r="D68" t="str">
            <v xml:space="preserve">EQPS-0509-179 </v>
          </cell>
          <cell r="E68">
            <v>179</v>
          </cell>
        </row>
        <row r="69">
          <cell r="A69" t="str">
            <v xml:space="preserve">Thermo Scientific Partisol® 2000-FRM, Partisol® 2000i with WINS </v>
          </cell>
          <cell r="B69" t="str">
            <v>MP2.5</v>
          </cell>
          <cell r="C69" t="str">
            <v>Samplers</v>
          </cell>
          <cell r="D69" t="str">
            <v xml:space="preserve">RFPS-0498-117 </v>
          </cell>
          <cell r="E69">
            <v>117</v>
          </cell>
        </row>
        <row r="70">
          <cell r="A70" t="str">
            <v xml:space="preserve">Thermo Scientific Partisol® 2000-FRM, Partisol® 2000i with VSCC™ </v>
          </cell>
          <cell r="B70" t="str">
            <v>MP2.5</v>
          </cell>
          <cell r="C70" t="str">
            <v>Samplers</v>
          </cell>
          <cell r="D70" t="str">
            <v xml:space="preserve">RFPS-0498-117 or EQPM-0202-143 </v>
          </cell>
          <cell r="E70">
            <v>143</v>
          </cell>
        </row>
        <row r="71">
          <cell r="A71" t="str">
            <v xml:space="preserve">Thermo Scientific Partisol®-Plus 2025 Seq., Partisol® 2025i Seq with WINS </v>
          </cell>
          <cell r="B71" t="str">
            <v>MP2.5</v>
          </cell>
          <cell r="C71" t="str">
            <v>Samplers</v>
          </cell>
          <cell r="D71" t="str">
            <v xml:space="preserve">RFPS-0498-118 </v>
          </cell>
          <cell r="E71">
            <v>118</v>
          </cell>
        </row>
        <row r="72">
          <cell r="A72" t="str">
            <v xml:space="preserve">Thermo Scientific Partisol®-Plus 2025 Seq., Partisol® 2025i Seq with VSCC™ </v>
          </cell>
          <cell r="B72" t="str">
            <v>MP2.5</v>
          </cell>
          <cell r="C72" t="str">
            <v>Samplers</v>
          </cell>
          <cell r="D72" t="str">
            <v xml:space="preserve">RFPS-0498-118 or EQPM-0202-145 </v>
          </cell>
          <cell r="E72">
            <v>145</v>
          </cell>
        </row>
        <row r="73">
          <cell r="A73" t="str">
            <v xml:space="preserve">Tisch Environmental Model TE-Wilbur 2.5 with WINS </v>
          </cell>
          <cell r="B73" t="str">
            <v>MP2.5</v>
          </cell>
          <cell r="C73" t="str">
            <v>Samplers</v>
          </cell>
          <cell r="D73" t="str">
            <v xml:space="preserve">RFPS-1014-219 </v>
          </cell>
          <cell r="E73">
            <v>219</v>
          </cell>
        </row>
        <row r="74">
          <cell r="A74" t="str">
            <v xml:space="preserve">Tisch Environmental Model TE-Wilbur 2.5 with VSCC™ </v>
          </cell>
          <cell r="B74" t="str">
            <v>MP2.5</v>
          </cell>
          <cell r="C74" t="str">
            <v>Samplers</v>
          </cell>
          <cell r="D74" t="str">
            <v xml:space="preserve">RFPS-1014-219 </v>
          </cell>
          <cell r="E74">
            <v>519</v>
          </cell>
        </row>
        <row r="75">
          <cell r="A75" t="str">
            <v xml:space="preserve">Tisch Environmental Model TE-Wilbur 2.5 with Tisch TE-PM2.5C cyclone </v>
          </cell>
          <cell r="B75" t="str">
            <v>MP2.5</v>
          </cell>
          <cell r="C75" t="str">
            <v>Samplers</v>
          </cell>
          <cell r="D75" t="str">
            <v xml:space="preserve">RFPS-1014-219 or EQPS-0415-223 </v>
          </cell>
          <cell r="E75">
            <v>223</v>
          </cell>
        </row>
        <row r="76">
          <cell r="A76" t="str">
            <v xml:space="preserve">URG-MASS100 with WINS </v>
          </cell>
          <cell r="B76" t="str">
            <v>MP2.5</v>
          </cell>
          <cell r="C76" t="str">
            <v>Samplers</v>
          </cell>
          <cell r="D76" t="str">
            <v xml:space="preserve">RFPS-0400-135 </v>
          </cell>
          <cell r="E76">
            <v>135</v>
          </cell>
        </row>
        <row r="77">
          <cell r="A77" t="str">
            <v xml:space="preserve">URG-MASS100 with VSCC™ </v>
          </cell>
          <cell r="B77" t="str">
            <v>MP2.5</v>
          </cell>
          <cell r="C77" t="str">
            <v>Samplers</v>
          </cell>
          <cell r="D77" t="str">
            <v xml:space="preserve">RFPS-0400-135 </v>
          </cell>
          <cell r="E77">
            <v>535</v>
          </cell>
        </row>
        <row r="78">
          <cell r="A78" t="str">
            <v xml:space="preserve">URG-MASS100 with URG-2000-30EGN cyclone </v>
          </cell>
          <cell r="B78" t="str">
            <v>MP2.5</v>
          </cell>
          <cell r="C78" t="str">
            <v>Samplers</v>
          </cell>
          <cell r="D78" t="str">
            <v xml:space="preserve">EQPS-0316-233 </v>
          </cell>
          <cell r="E78">
            <v>233</v>
          </cell>
        </row>
        <row r="79">
          <cell r="A79" t="str">
            <v xml:space="preserve">URG-MASS300 </v>
          </cell>
          <cell r="B79" t="str">
            <v>MP2.5</v>
          </cell>
          <cell r="C79" t="str">
            <v>Samplers</v>
          </cell>
          <cell r="D79" t="str">
            <v xml:space="preserve">RFPS-0400-136 </v>
          </cell>
          <cell r="E79">
            <v>136</v>
          </cell>
        </row>
        <row r="80">
          <cell r="A80" t="str">
            <v xml:space="preserve">URG-MASS300 with VSCC™ </v>
          </cell>
          <cell r="B80" t="str">
            <v>MP2.5</v>
          </cell>
          <cell r="C80" t="str">
            <v>Samplers</v>
          </cell>
          <cell r="D80" t="str">
            <v xml:space="preserve">RFPS-0400-136 </v>
          </cell>
          <cell r="E80">
            <v>536</v>
          </cell>
        </row>
        <row r="81">
          <cell r="A81" t="str">
            <v xml:space="preserve">URG-MASS300 with URG-2000-30EGN cyclone </v>
          </cell>
          <cell r="B81" t="str">
            <v>MP2.5</v>
          </cell>
          <cell r="C81" t="str">
            <v>Samplers</v>
          </cell>
          <cell r="D81" t="str">
            <v xml:space="preserve">EQPS-0316-234 </v>
          </cell>
          <cell r="E81">
            <v>234</v>
          </cell>
        </row>
        <row r="82">
          <cell r="A82" t="str">
            <v xml:space="preserve">Environnement S.A. Model MP101M PM2.5 Beta Attenuation Monitor </v>
          </cell>
          <cell r="B82" t="str">
            <v>MP2.5</v>
          </cell>
          <cell r="C82" t="str">
            <v>Analyzers</v>
          </cell>
          <cell r="D82" t="str">
            <v xml:space="preserve">EQPM-1013-211 </v>
          </cell>
          <cell r="E82">
            <v>211</v>
          </cell>
        </row>
        <row r="83">
          <cell r="A83" t="str">
            <v xml:space="preserve">Grimm Model EDM 180 PM2.5 Monitor </v>
          </cell>
          <cell r="B83" t="str">
            <v>MP2.5</v>
          </cell>
          <cell r="C83" t="str">
            <v>Analyzers</v>
          </cell>
          <cell r="D83" t="str">
            <v xml:space="preserve">EQPM-0311-195 </v>
          </cell>
          <cell r="E83">
            <v>195</v>
          </cell>
        </row>
        <row r="84">
          <cell r="A84" t="str">
            <v xml:space="preserve">Horiba APDA-371 </v>
          </cell>
          <cell r="B84" t="str">
            <v>MP2.5</v>
          </cell>
          <cell r="C84" t="str">
            <v>Analyzers</v>
          </cell>
          <cell r="D84" t="str">
            <v xml:space="preserve">EQPM-0308-170 </v>
          </cell>
          <cell r="E84">
            <v>170</v>
          </cell>
        </row>
        <row r="85">
          <cell r="A85" t="str">
            <v xml:space="preserve">Met One BAM-1020 PM-2.5 with VSCC™ </v>
          </cell>
          <cell r="B85" t="str">
            <v>MP2.5</v>
          </cell>
          <cell r="C85" t="str">
            <v>Analyzers</v>
          </cell>
          <cell r="D85" t="str">
            <v xml:space="preserve">EQPM-0308-170 </v>
          </cell>
          <cell r="E85">
            <v>170</v>
          </cell>
        </row>
        <row r="86">
          <cell r="A86" t="str">
            <v xml:space="preserve">Met One BAM-1020 PM-2.5 with TE-PM2.5C </v>
          </cell>
          <cell r="B86" t="str">
            <v>MP2.5</v>
          </cell>
          <cell r="C86" t="str">
            <v>Analyzers</v>
          </cell>
          <cell r="D86" t="str">
            <v xml:space="preserve">EQPM-0308-170 </v>
          </cell>
          <cell r="E86">
            <v>570</v>
          </cell>
        </row>
        <row r="87">
          <cell r="A87" t="str">
            <v xml:space="preserve">Met One BAM-1022 Real Time Beta Attenuation Mass Monitor </v>
          </cell>
          <cell r="B87" t="str">
            <v>MP2.5</v>
          </cell>
          <cell r="C87" t="str">
            <v>Analyzers</v>
          </cell>
          <cell r="D87" t="str">
            <v xml:space="preserve">EQPM-1013-209 </v>
          </cell>
          <cell r="E87">
            <v>209</v>
          </cell>
        </row>
        <row r="88">
          <cell r="A88" t="str">
            <v xml:space="preserve">Met One BAM-1022 with TE-PM2.5C </v>
          </cell>
          <cell r="B88" t="str">
            <v>MP2.5</v>
          </cell>
          <cell r="C88" t="str">
            <v>Analyzers</v>
          </cell>
          <cell r="D88" t="str">
            <v xml:space="preserve">EQPM-1013-209 </v>
          </cell>
          <cell r="E88">
            <v>509</v>
          </cell>
        </row>
        <row r="89">
          <cell r="A89" t="str">
            <v xml:space="preserve">Met One BAM-1020 with URG-2000-30EGN Cyclone </v>
          </cell>
          <cell r="B89" t="str">
            <v>MP2.5</v>
          </cell>
          <cell r="C89" t="str">
            <v>Analyzers</v>
          </cell>
          <cell r="D89" t="str">
            <v xml:space="preserve">EQPM-0715-266 </v>
          </cell>
          <cell r="E89">
            <v>266</v>
          </cell>
        </row>
        <row r="90">
          <cell r="A90" t="str">
            <v xml:space="preserve">Thermo Scientific FH62C14-DHS Continuous, 5014i </v>
          </cell>
          <cell r="B90" t="str">
            <v>MP2.5</v>
          </cell>
          <cell r="C90" t="str">
            <v>Analyzers</v>
          </cell>
          <cell r="D90" t="str">
            <v xml:space="preserve">EQPM-0609-183 </v>
          </cell>
          <cell r="E90">
            <v>183</v>
          </cell>
        </row>
        <row r="91">
          <cell r="A91" t="str">
            <v xml:space="preserve">Opsis SM200 </v>
          </cell>
          <cell r="B91" t="str">
            <v>MP2.5</v>
          </cell>
          <cell r="C91" t="str">
            <v>Analyzers</v>
          </cell>
          <cell r="D91" t="str">
            <v xml:space="preserve">EQPM-0812-203 </v>
          </cell>
          <cell r="E91">
            <v>203</v>
          </cell>
        </row>
        <row r="92">
          <cell r="A92" t="str">
            <v xml:space="preserve">SWAM 5a Dual Channel Monitor </v>
          </cell>
          <cell r="B92" t="str">
            <v>MP2.5</v>
          </cell>
          <cell r="C92" t="str">
            <v>Analyzers</v>
          </cell>
          <cell r="D92" t="str">
            <v xml:space="preserve">EQPM-0912-204 </v>
          </cell>
          <cell r="E92">
            <v>204</v>
          </cell>
        </row>
        <row r="93">
          <cell r="A93" t="str">
            <v xml:space="preserve">Teledyne Model 602 BetaPLUS Particle Measurement System </v>
          </cell>
          <cell r="B93" t="str">
            <v>MP2.5</v>
          </cell>
          <cell r="C93" t="str">
            <v>Analyzers</v>
          </cell>
          <cell r="D93" t="str">
            <v xml:space="preserve">EQPM-0912-204 </v>
          </cell>
          <cell r="E93">
            <v>204</v>
          </cell>
        </row>
        <row r="94">
          <cell r="A94" t="str">
            <v xml:space="preserve">Teledyne Model T640 PM Mass Monitor </v>
          </cell>
          <cell r="B94" t="str">
            <v>MP2.5</v>
          </cell>
          <cell r="C94" t="str">
            <v>Analyzers</v>
          </cell>
          <cell r="D94" t="str">
            <v xml:space="preserve">EQPM-0516-236 </v>
          </cell>
          <cell r="E94">
            <v>236</v>
          </cell>
        </row>
        <row r="95">
          <cell r="A95" t="str">
            <v xml:space="preserve">Teledyne Model T640 PM Mass Monitor with 640X option </v>
          </cell>
          <cell r="B95" t="str">
            <v>MP2.5</v>
          </cell>
          <cell r="C95" t="str">
            <v>Analyzers</v>
          </cell>
          <cell r="D95" t="str">
            <v xml:space="preserve">EQPM-0516-238 </v>
          </cell>
          <cell r="E95">
            <v>238</v>
          </cell>
        </row>
        <row r="96">
          <cell r="A96" t="str">
            <v xml:space="preserve">Thermo Scientific Model 5030i Sharp, 5030 SHARP </v>
          </cell>
          <cell r="B96" t="str">
            <v>MP2.5</v>
          </cell>
          <cell r="C96" t="str">
            <v>Analyzers</v>
          </cell>
          <cell r="D96" t="str">
            <v xml:space="preserve">EQPM-0609-184 </v>
          </cell>
          <cell r="E96">
            <v>184</v>
          </cell>
        </row>
        <row r="97">
          <cell r="A97" t="str">
            <v xml:space="preserve">Thermo Scientific TEOM® 1400a with Series 8500C FDMS® </v>
          </cell>
          <cell r="B97" t="str">
            <v>MP2.5</v>
          </cell>
          <cell r="C97" t="str">
            <v>Analyzers</v>
          </cell>
          <cell r="D97" t="str">
            <v xml:space="preserve">EQPM-0609-181 </v>
          </cell>
          <cell r="E97">
            <v>181</v>
          </cell>
        </row>
        <row r="98">
          <cell r="A98" t="str">
            <v xml:space="preserve">Thermo Scientific TEOM® 1405-DF Dichot. with FDMS® </v>
          </cell>
          <cell r="B98" t="str">
            <v>MP2.5</v>
          </cell>
          <cell r="C98" t="str">
            <v>Analyzers</v>
          </cell>
          <cell r="D98" t="str">
            <v xml:space="preserve">EQPM-0609-182 </v>
          </cell>
          <cell r="E98">
            <v>182</v>
          </cell>
        </row>
        <row r="99">
          <cell r="A99" t="str">
            <v xml:space="preserve">Tisch Environmental TE-EDM 180 PM2.5 </v>
          </cell>
          <cell r="B99" t="str">
            <v>MP2.5</v>
          </cell>
          <cell r="C99" t="str">
            <v>Analyzers</v>
          </cell>
          <cell r="D99" t="str">
            <v xml:space="preserve">EQPM-0311-195 </v>
          </cell>
          <cell r="E99">
            <v>195</v>
          </cell>
        </row>
        <row r="100">
          <cell r="A100" t="str">
            <v xml:space="preserve">BGI or Mesa Laboratories, Inc. Model PQ200 PM10-2.5 sampler pair </v>
          </cell>
          <cell r="B100" t="str">
            <v>MP10-2.5</v>
          </cell>
          <cell r="C100" t="str">
            <v>Samplers</v>
          </cell>
          <cell r="D100" t="str">
            <v xml:space="preserve">RFPS-1208-173 </v>
          </cell>
          <cell r="E100">
            <v>173</v>
          </cell>
        </row>
        <row r="101">
          <cell r="A101" t="str">
            <v xml:space="preserve">Met One Instruments, Inc. E-FRM PM10-2.5 </v>
          </cell>
          <cell r="B101" t="str">
            <v>MP10-2.5</v>
          </cell>
          <cell r="C101" t="str">
            <v>Samplers</v>
          </cell>
          <cell r="D101" t="str">
            <v xml:space="preserve">RFPS-0316-232 </v>
          </cell>
          <cell r="E101">
            <v>232</v>
          </cell>
        </row>
        <row r="102">
          <cell r="A102" t="str">
            <v xml:space="preserve">Met One Instruments, Inc. E-SEQ-FRM PM10-2.5 sampler pair </v>
          </cell>
          <cell r="B102" t="str">
            <v>MP10-2.5</v>
          </cell>
          <cell r="C102" t="str">
            <v>Samplers</v>
          </cell>
          <cell r="D102" t="str">
            <v xml:space="preserve">RFPS-0717-247 </v>
          </cell>
          <cell r="E102">
            <v>247</v>
          </cell>
        </row>
        <row r="103">
          <cell r="A103" t="str">
            <v xml:space="preserve">Thermo Scientific Partisol® 2000-FRM sampler pair, Partisol® 2000i sampler pair </v>
          </cell>
          <cell r="B103" t="str">
            <v>MP10-2.5</v>
          </cell>
          <cell r="C103" t="str">
            <v>Samplers</v>
          </cell>
          <cell r="D103" t="str">
            <v xml:space="preserve">RFPS-0509-175 </v>
          </cell>
          <cell r="E103">
            <v>175</v>
          </cell>
        </row>
        <row r="104">
          <cell r="A104" t="str">
            <v xml:space="preserve">Thermo Scientific Partisol®-Plus 2025 Seq. sampler pair, Partisol® 2025i Seq sampler pair </v>
          </cell>
          <cell r="B104" t="str">
            <v>MP10-2.5</v>
          </cell>
          <cell r="C104" t="str">
            <v>Samplers</v>
          </cell>
          <cell r="D104" t="str">
            <v xml:space="preserve">RFPS-0509-176 </v>
          </cell>
          <cell r="E104">
            <v>176</v>
          </cell>
        </row>
        <row r="105">
          <cell r="A105" t="str">
            <v xml:space="preserve">Thermo Scientific Partisol® 2000-D Dichot., Partisol® 2000i-D Dichot. </v>
          </cell>
          <cell r="B105" t="str">
            <v>MP10-2.5</v>
          </cell>
          <cell r="C105" t="str">
            <v>Samplers</v>
          </cell>
          <cell r="D105" t="str">
            <v xml:space="preserve">EQPS-0509-178 </v>
          </cell>
          <cell r="E105">
            <v>178</v>
          </cell>
        </row>
        <row r="106">
          <cell r="A106" t="str">
            <v xml:space="preserve">Thermo Scientific Dichot. Partisol®-Plus Model 2025-D Seq., Partisol® 2025i-D Dichot. Seq. </v>
          </cell>
          <cell r="B106" t="str">
            <v>MP10-2.5</v>
          </cell>
          <cell r="C106" t="str">
            <v>Samplers</v>
          </cell>
          <cell r="D106" t="str">
            <v xml:space="preserve">EQPS-0509-180 </v>
          </cell>
          <cell r="E106">
            <v>180</v>
          </cell>
        </row>
        <row r="107">
          <cell r="A107" t="str">
            <v xml:space="preserve">Tisch Environmental Model TE-Wilbur Low-Volume Air Particulate Sampler Pair with WINS </v>
          </cell>
          <cell r="B107" t="str">
            <v>MP10-2.5</v>
          </cell>
          <cell r="C107" t="str">
            <v>Samplers</v>
          </cell>
          <cell r="D107" t="str">
            <v xml:space="preserve">RFPS-1014-220 </v>
          </cell>
          <cell r="E107">
            <v>220</v>
          </cell>
        </row>
        <row r="108">
          <cell r="A108" t="str">
            <v xml:space="preserve">Tisch Environmental Model TE-Wilbur Low-Volume Air Particulate Sampler Pair with VSCC™ </v>
          </cell>
          <cell r="B108" t="str">
            <v>MP10-2.5</v>
          </cell>
          <cell r="C108" t="str">
            <v>Samplers</v>
          </cell>
          <cell r="D108" t="str">
            <v xml:space="preserve">RFPS-1014-220 </v>
          </cell>
          <cell r="E108">
            <v>520</v>
          </cell>
        </row>
        <row r="109">
          <cell r="A109" t="str">
            <v xml:space="preserve">Tisch Environmental Model TE-Wilbur Low-Volume Air Particulate Sampler Pair with Tisch TE-PM2.5C cyclone </v>
          </cell>
          <cell r="B109" t="str">
            <v>MP10-2.5</v>
          </cell>
          <cell r="C109" t="str">
            <v>Analyzers</v>
          </cell>
          <cell r="D109" t="str">
            <v xml:space="preserve">RFPS-1014-220 or  EQPS-0415-224 </v>
          </cell>
          <cell r="E109">
            <v>224</v>
          </cell>
        </row>
        <row r="110">
          <cell r="A110" t="str">
            <v xml:space="preserve">Met One Instruments BAM-1020 System </v>
          </cell>
          <cell r="B110" t="str">
            <v>MP10-2.5</v>
          </cell>
          <cell r="C110" t="str">
            <v>Analyzers</v>
          </cell>
          <cell r="D110" t="str">
            <v xml:space="preserve">EQPM-0709-185 </v>
          </cell>
          <cell r="E110">
            <v>185</v>
          </cell>
        </row>
        <row r="111">
          <cell r="A111" t="str">
            <v xml:space="preserve">SWAM 5a Dual Channel Monitor </v>
          </cell>
          <cell r="B111" t="str">
            <v>MP10-2.5</v>
          </cell>
          <cell r="C111" t="str">
            <v>Analyzers</v>
          </cell>
          <cell r="D111" t="str">
            <v xml:space="preserve">EQPM-0912-206 </v>
          </cell>
          <cell r="E111">
            <v>206</v>
          </cell>
        </row>
        <row r="112">
          <cell r="A112" t="str">
            <v xml:space="preserve">Teledyne Model 602 BetaPLUS Particle Measurement System </v>
          </cell>
          <cell r="B112" t="str">
            <v>MP10-2.5</v>
          </cell>
          <cell r="C112" t="str">
            <v>Analyzers</v>
          </cell>
          <cell r="D112" t="str">
            <v xml:space="preserve">EQPM-0912-206 </v>
          </cell>
          <cell r="E112">
            <v>206</v>
          </cell>
        </row>
        <row r="113">
          <cell r="A113" t="str">
            <v xml:space="preserve">Teledyne Model T640 PM Mass Monitor with 640X option </v>
          </cell>
          <cell r="B113" t="str">
            <v>MP10-2.5</v>
          </cell>
          <cell r="C113" t="str">
            <v>Analyzers</v>
          </cell>
          <cell r="D113" t="str">
            <v xml:space="preserve">EQPM-0516-240 </v>
          </cell>
          <cell r="E113">
            <v>240</v>
          </cell>
        </row>
        <row r="114">
          <cell r="A114" t="str">
            <v xml:space="preserve">Thermo Scientific TEOM® 1405-DF with FDMS® </v>
          </cell>
          <cell r="B114" t="str">
            <v>MP10-2.5</v>
          </cell>
          <cell r="C114" t="str">
            <v>Analyzers</v>
          </cell>
          <cell r="D114" t="str">
            <v xml:space="preserve">EQPM-1013-207 </v>
          </cell>
          <cell r="E114">
            <v>207</v>
          </cell>
        </row>
        <row r="115">
          <cell r="A115" t="str">
            <v xml:space="preserve">Reference method (pararosaniline) </v>
          </cell>
          <cell r="B115" t="str">
            <v>SO2</v>
          </cell>
          <cell r="C115" t="str">
            <v>Analyzers</v>
          </cell>
          <cell r="D115" t="str">
            <v xml:space="preserve">— </v>
          </cell>
          <cell r="E115">
            <v>97</v>
          </cell>
        </row>
        <row r="116">
          <cell r="A116" t="str">
            <v xml:space="preserve">Technicon I (pararosaniline) </v>
          </cell>
          <cell r="B116" t="str">
            <v>SO2</v>
          </cell>
          <cell r="C116" t="str">
            <v>Analyzers</v>
          </cell>
          <cell r="D116" t="str">
            <v xml:space="preserve">EQS-0775-001 </v>
          </cell>
          <cell r="E116">
            <v>97</v>
          </cell>
        </row>
        <row r="117">
          <cell r="A117" t="str">
            <v xml:space="preserve">Technicon II (pararosaniline) </v>
          </cell>
          <cell r="B117" t="str">
            <v>SO2</v>
          </cell>
          <cell r="C117" t="str">
            <v>Analyzers</v>
          </cell>
          <cell r="D117" t="str">
            <v xml:space="preserve">EQS-0775-002 </v>
          </cell>
          <cell r="E117">
            <v>97</v>
          </cell>
        </row>
        <row r="118">
          <cell r="A118" t="str">
            <v xml:space="preserve">Advanced Pollution Instr. 100 </v>
          </cell>
          <cell r="B118" t="str">
            <v>SO2</v>
          </cell>
          <cell r="C118" t="str">
            <v>Analyzers</v>
          </cell>
          <cell r="D118" t="str">
            <v xml:space="preserve">EQSA-0990-077 </v>
          </cell>
          <cell r="E118">
            <v>77</v>
          </cell>
        </row>
        <row r="119">
          <cell r="A119" t="str">
            <v xml:space="preserve">Advanced Pollution Instr. 100A/100AS </v>
          </cell>
          <cell r="B119" t="str">
            <v>SO2</v>
          </cell>
          <cell r="C119" t="str">
            <v>Analyzers</v>
          </cell>
          <cell r="D119" t="str">
            <v xml:space="preserve">EQSA-0495-100 </v>
          </cell>
          <cell r="E119">
            <v>100</v>
          </cell>
        </row>
        <row r="120">
          <cell r="A120" t="str">
            <v xml:space="preserve">Asarco 500 </v>
          </cell>
          <cell r="B120" t="str">
            <v>SO2</v>
          </cell>
          <cell r="C120" t="str">
            <v>Analyzers</v>
          </cell>
          <cell r="D120" t="str">
            <v xml:space="preserve">EQSA-0877-024 </v>
          </cell>
          <cell r="E120">
            <v>24</v>
          </cell>
        </row>
        <row r="121">
          <cell r="A121" t="str">
            <v xml:space="preserve">Beckman 953 </v>
          </cell>
          <cell r="B121" t="str">
            <v>SO2</v>
          </cell>
          <cell r="C121" t="str">
            <v>Analyzers</v>
          </cell>
          <cell r="D121" t="str">
            <v xml:space="preserve">EQSA-0678-029 </v>
          </cell>
          <cell r="E121">
            <v>29</v>
          </cell>
        </row>
        <row r="122">
          <cell r="A122" t="str">
            <v xml:space="preserve">Bendix 8303 </v>
          </cell>
          <cell r="B122" t="str">
            <v>SO2</v>
          </cell>
          <cell r="C122" t="str">
            <v>Analyzers</v>
          </cell>
          <cell r="D122" t="str">
            <v xml:space="preserve">EQSA-1078-030 </v>
          </cell>
          <cell r="E122">
            <v>30</v>
          </cell>
        </row>
        <row r="123">
          <cell r="A123" t="str">
            <v xml:space="preserve">Casella ML9850, ML9850B, CM2050, CM2050B </v>
          </cell>
          <cell r="B123" t="str">
            <v>SO2</v>
          </cell>
          <cell r="C123" t="str">
            <v>Analyzers</v>
          </cell>
          <cell r="D123" t="str">
            <v xml:space="preserve">EQSA-0193-092 </v>
          </cell>
          <cell r="E123">
            <v>92</v>
          </cell>
        </row>
        <row r="124">
          <cell r="A124" t="str">
            <v xml:space="preserve">Columbia Scientific Industries 5700 </v>
          </cell>
          <cell r="B124" t="str">
            <v>SO2</v>
          </cell>
          <cell r="C124" t="str">
            <v>Analyzers</v>
          </cell>
          <cell r="D124" t="str">
            <v xml:space="preserve">EQSA-0494-095 </v>
          </cell>
          <cell r="E124">
            <v>95</v>
          </cell>
        </row>
        <row r="125">
          <cell r="A125" t="str">
            <v xml:space="preserve">Dasibi 4108 </v>
          </cell>
          <cell r="B125" t="str">
            <v>SO2</v>
          </cell>
          <cell r="C125" t="str">
            <v>Analyzers</v>
          </cell>
          <cell r="D125" t="str">
            <v xml:space="preserve">EQSA-1086-061 </v>
          </cell>
          <cell r="E125">
            <v>61</v>
          </cell>
        </row>
        <row r="126">
          <cell r="A126" t="str">
            <v xml:space="preserve">DKK-TOA Corp. GFS-32 </v>
          </cell>
          <cell r="B126" t="str">
            <v>SO2</v>
          </cell>
          <cell r="C126" t="str">
            <v>Analyzers</v>
          </cell>
          <cell r="D126" t="str">
            <v xml:space="preserve">EQSA-0701-115 </v>
          </cell>
          <cell r="E126">
            <v>115</v>
          </cell>
        </row>
        <row r="127">
          <cell r="A127" t="str">
            <v xml:space="preserve">DKK-TOA Corp. GFS-112E, GFS-112E-1 </v>
          </cell>
          <cell r="B127" t="str">
            <v>SO2</v>
          </cell>
          <cell r="C127" t="str">
            <v>Analyzers</v>
          </cell>
          <cell r="D127" t="str">
            <v xml:space="preserve">EQSA-0100-133 </v>
          </cell>
          <cell r="E127">
            <v>133</v>
          </cell>
        </row>
        <row r="128">
          <cell r="A128" t="str">
            <v xml:space="preserve">DKK-TOA Corp. GFS-312E </v>
          </cell>
          <cell r="B128" t="str">
            <v>SO2</v>
          </cell>
          <cell r="C128" t="str">
            <v>Analyzers</v>
          </cell>
          <cell r="D128" t="str">
            <v xml:space="preserve">EQSA-1107-168 </v>
          </cell>
          <cell r="E128">
            <v>168</v>
          </cell>
        </row>
        <row r="129">
          <cell r="A129" t="str">
            <v xml:space="preserve">Ecotech ML9850/EC9850, ML9850B/EC9850B </v>
          </cell>
          <cell r="B129" t="str">
            <v>SO2</v>
          </cell>
          <cell r="C129" t="str">
            <v>Analyzers</v>
          </cell>
          <cell r="D129" t="str">
            <v xml:space="preserve">EQSA-0193-092 </v>
          </cell>
          <cell r="E129">
            <v>92</v>
          </cell>
        </row>
        <row r="130">
          <cell r="A130" t="str">
            <v xml:space="preserve">Ecotech EC9850T </v>
          </cell>
          <cell r="B130" t="str">
            <v>SO2</v>
          </cell>
          <cell r="C130" t="str">
            <v>Analyzers</v>
          </cell>
          <cell r="D130" t="str">
            <v xml:space="preserve">EQSA-0193-092 </v>
          </cell>
          <cell r="E130">
            <v>92</v>
          </cell>
        </row>
        <row r="131">
          <cell r="A131" t="str">
            <v xml:space="preserve">Ecotech Serinus 50 </v>
          </cell>
          <cell r="B131" t="str">
            <v>SO2</v>
          </cell>
          <cell r="C131" t="str">
            <v>Analyzers</v>
          </cell>
          <cell r="D131" t="str">
            <v xml:space="preserve">EQSA-0809-188 </v>
          </cell>
          <cell r="E131">
            <v>188</v>
          </cell>
        </row>
        <row r="132">
          <cell r="A132" t="str">
            <v xml:space="preserve">Environnement S.A AF21M </v>
          </cell>
          <cell r="B132" t="str">
            <v>SO2</v>
          </cell>
          <cell r="C132" t="str">
            <v>Analyzers</v>
          </cell>
          <cell r="D132" t="str">
            <v xml:space="preserve">EQSA-0292-084 </v>
          </cell>
          <cell r="E132">
            <v>84</v>
          </cell>
        </row>
        <row r="133">
          <cell r="A133" t="str">
            <v xml:space="preserve">Environnement S.A AF22M </v>
          </cell>
          <cell r="B133" t="str">
            <v>SO2</v>
          </cell>
          <cell r="C133" t="str">
            <v>Analyzers</v>
          </cell>
          <cell r="D133" t="str">
            <v xml:space="preserve">EQSA-0802-149 </v>
          </cell>
          <cell r="E133">
            <v>149</v>
          </cell>
        </row>
        <row r="134">
          <cell r="A134" t="str">
            <v xml:space="preserve">Environnement S.A. SANOA </v>
          </cell>
          <cell r="B134" t="str">
            <v>SO2</v>
          </cell>
          <cell r="C134" t="str">
            <v>Analyzers</v>
          </cell>
          <cell r="D134" t="str">
            <v xml:space="preserve">EQSA-0400-138 </v>
          </cell>
          <cell r="E134">
            <v>138</v>
          </cell>
        </row>
        <row r="135">
          <cell r="A135" t="str">
            <v xml:space="preserve">Horiba Model APSA-360/APSA-360ACE </v>
          </cell>
          <cell r="B135" t="str">
            <v>SO2</v>
          </cell>
          <cell r="C135" t="str">
            <v>Analyzers</v>
          </cell>
          <cell r="D135" t="str">
            <v xml:space="preserve">EQSA-0197-114 </v>
          </cell>
          <cell r="E135">
            <v>114</v>
          </cell>
        </row>
        <row r="136">
          <cell r="A136" t="str">
            <v xml:space="preserve">Horiba Model APSA-370 </v>
          </cell>
          <cell r="B136" t="str">
            <v>SO2</v>
          </cell>
          <cell r="C136" t="str">
            <v>Analyzers</v>
          </cell>
          <cell r="D136" t="str">
            <v xml:space="preserve">EQSA-0506-159 </v>
          </cell>
          <cell r="E136">
            <v>159</v>
          </cell>
        </row>
        <row r="137">
          <cell r="A137" t="str">
            <v xml:space="preserve">Lear Siegler AM2020 </v>
          </cell>
          <cell r="B137" t="str">
            <v>SO2</v>
          </cell>
          <cell r="C137" t="str">
            <v>Analyzers</v>
          </cell>
          <cell r="D137" t="str">
            <v xml:space="preserve">EQSA-1280-049 </v>
          </cell>
          <cell r="E137">
            <v>49</v>
          </cell>
        </row>
        <row r="138">
          <cell r="A138" t="str">
            <v xml:space="preserve">Lear Siegler SM1000 </v>
          </cell>
          <cell r="B138" t="str">
            <v>SO2</v>
          </cell>
          <cell r="C138" t="str">
            <v>Analyzers</v>
          </cell>
          <cell r="D138" t="str">
            <v xml:space="preserve">EQSA-1275-005 </v>
          </cell>
          <cell r="E138">
            <v>5</v>
          </cell>
        </row>
        <row r="139">
          <cell r="A139" t="str">
            <v xml:space="preserve">Meloy SA185-2A </v>
          </cell>
          <cell r="B139" t="str">
            <v>SO2</v>
          </cell>
          <cell r="C139" t="str">
            <v>Analyzers</v>
          </cell>
          <cell r="D139" t="str">
            <v xml:space="preserve">EQSA-1275-006 </v>
          </cell>
          <cell r="E139">
            <v>6</v>
          </cell>
        </row>
        <row r="140">
          <cell r="A140" t="str">
            <v xml:space="preserve">Meloy SA285E </v>
          </cell>
          <cell r="B140" t="str">
            <v>SO2</v>
          </cell>
          <cell r="C140" t="str">
            <v>Analyzers</v>
          </cell>
          <cell r="D140" t="str">
            <v xml:space="preserve">EQSA-1078-032 </v>
          </cell>
          <cell r="E140">
            <v>32</v>
          </cell>
        </row>
        <row r="141">
          <cell r="A141" t="str">
            <v xml:space="preserve">Meloy SA700 </v>
          </cell>
          <cell r="B141" t="str">
            <v>SO2</v>
          </cell>
          <cell r="C141" t="str">
            <v>Analyzers</v>
          </cell>
          <cell r="D141" t="str">
            <v xml:space="preserve">EQSA-0580-046 </v>
          </cell>
          <cell r="E141">
            <v>46</v>
          </cell>
        </row>
        <row r="142">
          <cell r="A142" t="str">
            <v xml:space="preserve">Monitor Labs 8450 </v>
          </cell>
          <cell r="B142" t="str">
            <v>SO2</v>
          </cell>
          <cell r="C142" t="str">
            <v>Analyzers</v>
          </cell>
          <cell r="D142" t="str">
            <v xml:space="preserve">EQSA-0876-013 </v>
          </cell>
          <cell r="E142">
            <v>513</v>
          </cell>
        </row>
        <row r="143">
          <cell r="A143" t="str">
            <v xml:space="preserve">Monitor Labs or Lear Siegler 8850 </v>
          </cell>
          <cell r="B143" t="str">
            <v>SO2</v>
          </cell>
          <cell r="C143" t="str">
            <v>Analyzers</v>
          </cell>
          <cell r="D143" t="str">
            <v xml:space="preserve">EQSA-0779-039 </v>
          </cell>
          <cell r="E143">
            <v>39</v>
          </cell>
        </row>
        <row r="144">
          <cell r="A144" t="str">
            <v xml:space="preserve">Monitor Labs or Lear Siegler 8850S </v>
          </cell>
          <cell r="B144" t="str">
            <v>SO2</v>
          </cell>
          <cell r="C144" t="str">
            <v>Analyzers</v>
          </cell>
          <cell r="D144" t="str">
            <v xml:space="preserve">EQSA-0390-075 </v>
          </cell>
          <cell r="E144">
            <v>75</v>
          </cell>
        </row>
        <row r="145">
          <cell r="A145" t="str">
            <v xml:space="preserve">Opsis AB OPS50 </v>
          </cell>
          <cell r="B145" t="str">
            <v>SO2</v>
          </cell>
          <cell r="C145" t="str">
            <v>Analyzers</v>
          </cell>
          <cell r="D145" t="str">
            <v xml:space="preserve">EQSA-0809-188 </v>
          </cell>
          <cell r="E145">
            <v>188</v>
          </cell>
        </row>
        <row r="146">
          <cell r="A146" t="str">
            <v xml:space="preserve">Opsis AR 500, System 300 (open path) </v>
          </cell>
          <cell r="B146" t="str">
            <v>SO2</v>
          </cell>
          <cell r="C146" t="str">
            <v>Analyzers</v>
          </cell>
          <cell r="D146" t="str">
            <v xml:space="preserve">EQSA-0495-101 </v>
          </cell>
          <cell r="E146">
            <v>101</v>
          </cell>
        </row>
        <row r="147">
          <cell r="A147" t="str">
            <v xml:space="preserve">Philips PW9700 </v>
          </cell>
          <cell r="B147" t="str">
            <v>SO2</v>
          </cell>
          <cell r="C147" t="str">
            <v>Analyzers</v>
          </cell>
          <cell r="D147" t="str">
            <v xml:space="preserve">EQSA-0876-011 </v>
          </cell>
          <cell r="E147">
            <v>511</v>
          </cell>
        </row>
        <row r="148">
          <cell r="A148" t="str">
            <v xml:space="preserve">Philips PW9755 </v>
          </cell>
          <cell r="B148" t="str">
            <v>SO2</v>
          </cell>
          <cell r="C148" t="str">
            <v>Analyzers</v>
          </cell>
          <cell r="D148" t="str">
            <v xml:space="preserve">EQSA-0676-010 </v>
          </cell>
          <cell r="E148">
            <v>10</v>
          </cell>
        </row>
        <row r="149">
          <cell r="A149" t="str">
            <v xml:space="preserve">recordum airpointer® system </v>
          </cell>
          <cell r="B149" t="str">
            <v>SO2</v>
          </cell>
          <cell r="C149" t="str">
            <v>Analyzers</v>
          </cell>
          <cell r="D149" t="str">
            <v xml:space="preserve">EQSA-0495-100 </v>
          </cell>
          <cell r="E149">
            <v>100</v>
          </cell>
        </row>
        <row r="150">
          <cell r="A150" t="str">
            <v xml:space="preserve">recordum airpointer® system </v>
          </cell>
          <cell r="B150" t="str">
            <v>SO2</v>
          </cell>
          <cell r="C150" t="str">
            <v>Analyzers</v>
          </cell>
          <cell r="D150" t="str">
            <v xml:space="preserve">EQSA-0486-060 </v>
          </cell>
          <cell r="E150">
            <v>60</v>
          </cell>
        </row>
        <row r="151">
          <cell r="A151" t="str">
            <v xml:space="preserve">SERES SF 2000 G </v>
          </cell>
          <cell r="B151" t="str">
            <v>SO2</v>
          </cell>
          <cell r="C151" t="str">
            <v>Analyzers</v>
          </cell>
          <cell r="D151" t="str">
            <v xml:space="preserve">EQSA-0810-194 </v>
          </cell>
          <cell r="E151">
            <v>194</v>
          </cell>
        </row>
        <row r="152">
          <cell r="A152" t="str">
            <v xml:space="preserve">SIR S.A. S-5001 </v>
          </cell>
          <cell r="B152" t="str">
            <v>SO2</v>
          </cell>
          <cell r="C152" t="str">
            <v>Analyzers</v>
          </cell>
          <cell r="D152" t="str">
            <v xml:space="preserve">EQSA-0507-166 </v>
          </cell>
          <cell r="E152">
            <v>166</v>
          </cell>
        </row>
        <row r="153">
          <cell r="A153" t="str">
            <v xml:space="preserve">Sutron Model 6020 </v>
          </cell>
          <cell r="B153" t="str">
            <v>SO2</v>
          </cell>
          <cell r="C153" t="str">
            <v>Analyzers</v>
          </cell>
          <cell r="D153" t="str">
            <v xml:space="preserve">RFSA-0616-237 </v>
          </cell>
          <cell r="E153">
            <v>237</v>
          </cell>
        </row>
        <row r="154">
          <cell r="A154" t="str">
            <v xml:space="preserve">Teledyne Advanced Pollution Inst. 100A, 100 AS, 100E, 100EU, T100, T100U </v>
          </cell>
          <cell r="B154" t="str">
            <v>SO2</v>
          </cell>
          <cell r="C154" t="str">
            <v>Analyzers</v>
          </cell>
          <cell r="D154" t="str">
            <v xml:space="preserve">EQSA-0495-100 </v>
          </cell>
          <cell r="E154">
            <v>100</v>
          </cell>
        </row>
        <row r="155">
          <cell r="A155" t="str">
            <v xml:space="preserve">Teledyne Analytical Instruments 6400A </v>
          </cell>
          <cell r="B155" t="str">
            <v>SO2</v>
          </cell>
          <cell r="C155" t="str">
            <v>Analyzers</v>
          </cell>
          <cell r="D155" t="str">
            <v xml:space="preserve">EQSA-0495-100 </v>
          </cell>
          <cell r="E155">
            <v>100</v>
          </cell>
        </row>
        <row r="156">
          <cell r="A156" t="str">
            <v xml:space="preserve">Teledyne Analytical Instruments 6400E </v>
          </cell>
          <cell r="B156" t="str">
            <v>SO2</v>
          </cell>
          <cell r="C156" t="str">
            <v>Analyzers</v>
          </cell>
          <cell r="D156" t="str">
            <v xml:space="preserve">EQSA-0809-188 </v>
          </cell>
          <cell r="E156">
            <v>188</v>
          </cell>
        </row>
        <row r="157">
          <cell r="A157" t="str">
            <v xml:space="preserve">Teledyne Monitor Labs ML9850, ML9850B </v>
          </cell>
          <cell r="B157" t="str">
            <v>SO2</v>
          </cell>
          <cell r="C157" t="str">
            <v>Analyzers</v>
          </cell>
          <cell r="D157" t="str">
            <v xml:space="preserve">EQSA-0193-092 </v>
          </cell>
          <cell r="E157">
            <v>92</v>
          </cell>
        </row>
        <row r="158">
          <cell r="A158" t="str">
            <v xml:space="preserve">Teledyne Monitor Labs TML-50 </v>
          </cell>
          <cell r="B158" t="str">
            <v>SO2</v>
          </cell>
          <cell r="C158" t="str">
            <v>Analyzers</v>
          </cell>
          <cell r="D158" t="str">
            <v xml:space="preserve">EQSA-0495-100 </v>
          </cell>
          <cell r="E158">
            <v>100</v>
          </cell>
        </row>
        <row r="159">
          <cell r="A159" t="str">
            <v xml:space="preserve">Thermo Electron 43 </v>
          </cell>
          <cell r="B159" t="str">
            <v>SO2</v>
          </cell>
          <cell r="C159" t="str">
            <v>Analyzers</v>
          </cell>
          <cell r="D159" t="str">
            <v xml:space="preserve">EQSA-0276-009 </v>
          </cell>
          <cell r="E159">
            <v>9</v>
          </cell>
        </row>
        <row r="160">
          <cell r="A160" t="str">
            <v xml:space="preserve">Thermo Electron 43A, 43C-TLE, 43i, 43iQ </v>
          </cell>
          <cell r="B160" t="str">
            <v>SO2</v>
          </cell>
          <cell r="C160" t="str">
            <v>Analyzers</v>
          </cell>
          <cell r="D160" t="str">
            <v xml:space="preserve">EQSA-0486-060 </v>
          </cell>
          <cell r="E160">
            <v>60</v>
          </cell>
        </row>
        <row r="161">
          <cell r="A161" t="str">
            <v xml:space="preserve">Thermo Environmental Instruments 43B, 43C </v>
          </cell>
          <cell r="B161" t="str">
            <v>SO2</v>
          </cell>
          <cell r="C161" t="str">
            <v>Analyzers</v>
          </cell>
          <cell r="D161" t="str">
            <v xml:space="preserve">EQSA-0486-060 </v>
          </cell>
          <cell r="E161">
            <v>60</v>
          </cell>
        </row>
        <row r="162">
          <cell r="A162" t="str">
            <v xml:space="preserve">Tisch Environmental Model TE 2.0 </v>
          </cell>
          <cell r="B162" t="str">
            <v>SO2</v>
          </cell>
          <cell r="C162" t="str">
            <v>Analyzers</v>
          </cell>
          <cell r="D162" t="str">
            <v xml:space="preserve">EQSA-0809-188 </v>
          </cell>
          <cell r="E162">
            <v>188</v>
          </cell>
        </row>
        <row r="163">
          <cell r="A163" t="str">
            <v xml:space="preserve">Wedding 1040 </v>
          </cell>
          <cell r="B163" t="str">
            <v>SO2</v>
          </cell>
          <cell r="C163" t="str">
            <v>Analyzers</v>
          </cell>
          <cell r="D163" t="str">
            <v xml:space="preserve">EQSA-0193-092 </v>
          </cell>
          <cell r="E163">
            <v>92</v>
          </cell>
        </row>
        <row r="164">
          <cell r="A164" t="str">
            <v xml:space="preserve">2B Technologies Model 202 </v>
          </cell>
          <cell r="B164" t="str">
            <v>O3</v>
          </cell>
          <cell r="C164" t="str">
            <v>Analyzers</v>
          </cell>
          <cell r="D164" t="str">
            <v xml:space="preserve">EQOA-0410-190 </v>
          </cell>
          <cell r="E164">
            <v>190</v>
          </cell>
        </row>
        <row r="165">
          <cell r="A165" t="str">
            <v xml:space="preserve">2B Technologies Models 211, 211-G </v>
          </cell>
          <cell r="B165" t="str">
            <v>O3</v>
          </cell>
          <cell r="C165" t="str">
            <v>Analyzers</v>
          </cell>
          <cell r="D165" t="str">
            <v xml:space="preserve">EQOA-0514-215 </v>
          </cell>
          <cell r="E165">
            <v>215</v>
          </cell>
        </row>
        <row r="166">
          <cell r="A166" t="str">
            <v xml:space="preserve">2B Technologies Model 106 </v>
          </cell>
          <cell r="B166" t="str">
            <v>O3</v>
          </cell>
          <cell r="C166" t="str">
            <v>Analyzers</v>
          </cell>
          <cell r="D166" t="str">
            <v xml:space="preserve">EQOA-0914-218 </v>
          </cell>
          <cell r="E166">
            <v>218</v>
          </cell>
        </row>
        <row r="167">
          <cell r="A167" t="str">
            <v xml:space="preserve">2B Technologies Model POM </v>
          </cell>
          <cell r="B167" t="str">
            <v>O3</v>
          </cell>
          <cell r="C167" t="str">
            <v>Analyzers</v>
          </cell>
          <cell r="D167" t="str">
            <v xml:space="preserve">EQOA-0815-227 </v>
          </cell>
          <cell r="E167">
            <v>227</v>
          </cell>
        </row>
        <row r="168">
          <cell r="A168" t="str">
            <v xml:space="preserve">Advanced Pollution Instr. 400/400A/400E </v>
          </cell>
          <cell r="B168" t="str">
            <v>O3</v>
          </cell>
          <cell r="C168" t="str">
            <v>Analyzers</v>
          </cell>
          <cell r="D168" t="str">
            <v xml:space="preserve">EQOA-0992-087 </v>
          </cell>
          <cell r="E168">
            <v>87</v>
          </cell>
        </row>
        <row r="169">
          <cell r="A169" t="str">
            <v xml:space="preserve">Beckman 950A </v>
          </cell>
          <cell r="B169" t="str">
            <v>O3</v>
          </cell>
          <cell r="C169" t="str">
            <v>Analyzers</v>
          </cell>
          <cell r="D169" t="str">
            <v xml:space="preserve">RFOA-0577-020 </v>
          </cell>
          <cell r="E169">
            <v>20</v>
          </cell>
        </row>
        <row r="170">
          <cell r="A170" t="str">
            <v xml:space="preserve">Bendix 8002 </v>
          </cell>
          <cell r="B170" t="str">
            <v>O3</v>
          </cell>
          <cell r="C170" t="str">
            <v>Analyzers</v>
          </cell>
          <cell r="D170" t="str">
            <v xml:space="preserve">RFOA-0176-007 </v>
          </cell>
          <cell r="E170">
            <v>7</v>
          </cell>
        </row>
        <row r="171">
          <cell r="A171" t="str">
            <v xml:space="preserve">Casella ML9810, ML9810B, ML9811, ML9812, CM2010, CM2010B, CM2011, CM2012 </v>
          </cell>
          <cell r="B171" t="str">
            <v>O3</v>
          </cell>
          <cell r="C171" t="str">
            <v>Analyzers</v>
          </cell>
          <cell r="D171" t="str">
            <v xml:space="preserve">EQOA-0193-091 </v>
          </cell>
          <cell r="E171">
            <v>91</v>
          </cell>
        </row>
        <row r="172">
          <cell r="A172" t="str">
            <v xml:space="preserve">Columbia Scientific Industries 2000 </v>
          </cell>
          <cell r="B172" t="str">
            <v>O3</v>
          </cell>
          <cell r="C172" t="str">
            <v>Analyzers</v>
          </cell>
          <cell r="D172" t="str">
            <v xml:space="preserve">RFOA-0279-036 </v>
          </cell>
          <cell r="E172">
            <v>36</v>
          </cell>
        </row>
        <row r="173">
          <cell r="A173" t="str">
            <v xml:space="preserve">Dasibi 1003-AH, -PC, -RS </v>
          </cell>
          <cell r="B173" t="str">
            <v>O3</v>
          </cell>
          <cell r="C173" t="str">
            <v>Analyzers</v>
          </cell>
          <cell r="D173" t="str">
            <v xml:space="preserve">EQOA-0577-019 </v>
          </cell>
          <cell r="E173">
            <v>19</v>
          </cell>
        </row>
        <row r="174">
          <cell r="A174" t="str">
            <v xml:space="preserve">Dasibi 1008-AH, -PC, -RS </v>
          </cell>
          <cell r="B174" t="str">
            <v>O3</v>
          </cell>
          <cell r="C174" t="str">
            <v>Analyzers</v>
          </cell>
          <cell r="D174" t="str">
            <v xml:space="preserve">EQOA-0383-056 </v>
          </cell>
          <cell r="E174">
            <v>56</v>
          </cell>
        </row>
        <row r="175">
          <cell r="A175" t="str">
            <v xml:space="preserve">DKK-TOA Corp. GUX-113E, GUX-113E-1 </v>
          </cell>
          <cell r="B175" t="str">
            <v>O3</v>
          </cell>
          <cell r="C175" t="str">
            <v>Analyzers</v>
          </cell>
          <cell r="D175" t="str">
            <v xml:space="preserve">EQOA-0200-134 </v>
          </cell>
          <cell r="E175">
            <v>134</v>
          </cell>
        </row>
        <row r="176">
          <cell r="A176" t="str">
            <v xml:space="preserve">DKK-TOA Corp. GUX-313E </v>
          </cell>
          <cell r="B176" t="str">
            <v>O3</v>
          </cell>
          <cell r="C176" t="str">
            <v>Analyzers</v>
          </cell>
          <cell r="D176" t="str">
            <v xml:space="preserve">EQOA-1107-169 </v>
          </cell>
          <cell r="E176">
            <v>169</v>
          </cell>
        </row>
        <row r="177">
          <cell r="A177" t="str">
            <v xml:space="preserve">Ecotech ML9810/EC9810, -9810B, -9811, -9812 </v>
          </cell>
          <cell r="B177" t="str">
            <v>O3</v>
          </cell>
          <cell r="C177" t="str">
            <v>Analyzers</v>
          </cell>
          <cell r="D177" t="str">
            <v xml:space="preserve">EQOA-0193-091 </v>
          </cell>
          <cell r="E177">
            <v>91</v>
          </cell>
        </row>
        <row r="178">
          <cell r="A178" t="str">
            <v xml:space="preserve">Ecotech Serinus 10 </v>
          </cell>
          <cell r="B178" t="str">
            <v>O3</v>
          </cell>
          <cell r="C178" t="str">
            <v>Analyzers</v>
          </cell>
          <cell r="D178" t="str">
            <v xml:space="preserve">EQOA-0809-187 </v>
          </cell>
          <cell r="E178">
            <v>187</v>
          </cell>
        </row>
        <row r="179">
          <cell r="A179" t="str">
            <v xml:space="preserve">Environics 300 </v>
          </cell>
          <cell r="B179" t="str">
            <v>O3</v>
          </cell>
          <cell r="C179" t="str">
            <v>Analyzers</v>
          </cell>
          <cell r="D179" t="str">
            <v xml:space="preserve">EQOA-0990-078 </v>
          </cell>
          <cell r="E179">
            <v>78</v>
          </cell>
        </row>
        <row r="180">
          <cell r="A180" t="str">
            <v xml:space="preserve">Environnement S.A O341M </v>
          </cell>
          <cell r="B180" t="str">
            <v>O3</v>
          </cell>
          <cell r="C180" t="str">
            <v>Analyzers</v>
          </cell>
          <cell r="D180" t="str">
            <v xml:space="preserve">EQOA-0895-105 </v>
          </cell>
          <cell r="E180">
            <v>105</v>
          </cell>
        </row>
        <row r="181">
          <cell r="A181" t="str">
            <v xml:space="preserve">Environnement S.A O342M </v>
          </cell>
          <cell r="B181" t="str">
            <v>O3</v>
          </cell>
          <cell r="C181" t="str">
            <v>Analyzers</v>
          </cell>
          <cell r="D181" t="str">
            <v xml:space="preserve">EQOA-0206-148 </v>
          </cell>
          <cell r="E181">
            <v>148</v>
          </cell>
        </row>
        <row r="182">
          <cell r="A182" t="str">
            <v xml:space="preserve">Environnement S.A SANOA </v>
          </cell>
          <cell r="B182" t="str">
            <v>O3</v>
          </cell>
          <cell r="C182" t="str">
            <v>Analyzers</v>
          </cell>
          <cell r="D182" t="str">
            <v xml:space="preserve">EQOA-0400-137 </v>
          </cell>
          <cell r="E182">
            <v>137</v>
          </cell>
        </row>
        <row r="183">
          <cell r="A183" t="str">
            <v xml:space="preserve">Environnement S.A O3 42e </v>
          </cell>
          <cell r="B183" t="str">
            <v>O3</v>
          </cell>
          <cell r="C183" t="str">
            <v>Analyzers</v>
          </cell>
          <cell r="D183" t="str">
            <v xml:space="preserve">EQOA-0515-225 </v>
          </cell>
          <cell r="E183">
            <v>225</v>
          </cell>
        </row>
        <row r="184">
          <cell r="A184" t="str">
            <v xml:space="preserve">Horiba APOA-360 </v>
          </cell>
          <cell r="B184" t="str">
            <v>O3</v>
          </cell>
          <cell r="C184" t="str">
            <v>Analyzers</v>
          </cell>
          <cell r="D184" t="str">
            <v xml:space="preserve">EQOA-0196-112 </v>
          </cell>
          <cell r="E184">
            <v>112</v>
          </cell>
        </row>
        <row r="185">
          <cell r="A185" t="str">
            <v xml:space="preserve">Horiba APOA-370 </v>
          </cell>
          <cell r="B185" t="str">
            <v>O3</v>
          </cell>
          <cell r="C185" t="str">
            <v>Analyzers</v>
          </cell>
          <cell r="D185" t="str">
            <v xml:space="preserve">EQOA-0506-160 </v>
          </cell>
          <cell r="E185">
            <v>160</v>
          </cell>
        </row>
        <row r="186">
          <cell r="A186" t="str">
            <v xml:space="preserve">McMillan 1100-1 </v>
          </cell>
          <cell r="B186" t="str">
            <v>O3</v>
          </cell>
          <cell r="C186" t="str">
            <v>Analyzers</v>
          </cell>
          <cell r="D186" t="str">
            <v xml:space="preserve">RFOA-1076-014 </v>
          </cell>
          <cell r="E186">
            <v>514</v>
          </cell>
        </row>
        <row r="187">
          <cell r="A187" t="str">
            <v xml:space="preserve">McMillan 1100-2 </v>
          </cell>
          <cell r="B187" t="str">
            <v>O3</v>
          </cell>
          <cell r="C187" t="str">
            <v>Analyzers</v>
          </cell>
          <cell r="D187" t="str">
            <v xml:space="preserve">RFOA-1076-015 </v>
          </cell>
          <cell r="E187">
            <v>515</v>
          </cell>
        </row>
        <row r="188">
          <cell r="A188" t="str">
            <v xml:space="preserve">McMillan 1100-3 </v>
          </cell>
          <cell r="B188" t="str">
            <v>O3</v>
          </cell>
          <cell r="C188" t="str">
            <v>Analyzers</v>
          </cell>
          <cell r="D188" t="str">
            <v xml:space="preserve">RFOA-1076-016 </v>
          </cell>
          <cell r="E188">
            <v>16</v>
          </cell>
        </row>
        <row r="189">
          <cell r="A189" t="str">
            <v xml:space="preserve">Meloy OA325-2R </v>
          </cell>
          <cell r="B189" t="str">
            <v>O3</v>
          </cell>
          <cell r="C189" t="str">
            <v>Analyzers</v>
          </cell>
          <cell r="D189" t="str">
            <v xml:space="preserve">RFOA-1075-003 </v>
          </cell>
          <cell r="E189">
            <v>3</v>
          </cell>
        </row>
        <row r="190">
          <cell r="A190" t="str">
            <v xml:space="preserve">Meloy OA350-2R </v>
          </cell>
          <cell r="B190" t="str">
            <v>O3</v>
          </cell>
          <cell r="C190" t="str">
            <v>Analyzers</v>
          </cell>
          <cell r="D190" t="str">
            <v xml:space="preserve">RFOA-1075-004 </v>
          </cell>
          <cell r="E190">
            <v>4</v>
          </cell>
        </row>
        <row r="191">
          <cell r="A191" t="str">
            <v xml:space="preserve">Monitor Labs 8410E </v>
          </cell>
          <cell r="B191" t="str">
            <v>O3</v>
          </cell>
          <cell r="C191" t="str">
            <v>Analyzers</v>
          </cell>
          <cell r="D191" t="str">
            <v xml:space="preserve">RFOA-1176-017 </v>
          </cell>
          <cell r="E191">
            <v>17</v>
          </cell>
        </row>
        <row r="192">
          <cell r="A192" t="str">
            <v xml:space="preserve">Monitor Labs or Lear Siegler 8810 </v>
          </cell>
          <cell r="B192" t="str">
            <v>O3</v>
          </cell>
          <cell r="C192" t="str">
            <v>Analyzers</v>
          </cell>
          <cell r="D192" t="str">
            <v xml:space="preserve">EQOA-0881-053 </v>
          </cell>
          <cell r="E192">
            <v>53</v>
          </cell>
        </row>
        <row r="193">
          <cell r="A193" t="str">
            <v xml:space="preserve">Opsis AB OPS10 </v>
          </cell>
          <cell r="B193" t="str">
            <v>O3</v>
          </cell>
          <cell r="C193" t="str">
            <v>Analyzers</v>
          </cell>
          <cell r="D193" t="str">
            <v xml:space="preserve">EQOA-0809-187 </v>
          </cell>
          <cell r="E193">
            <v>187</v>
          </cell>
        </row>
        <row r="194">
          <cell r="A194" t="str">
            <v xml:space="preserve">Opsis AR 500, System 300 (open path) </v>
          </cell>
          <cell r="B194" t="str">
            <v>O3</v>
          </cell>
          <cell r="C194" t="str">
            <v>Analyzers</v>
          </cell>
          <cell r="D194" t="str">
            <v xml:space="preserve">EQOA-0495-103 </v>
          </cell>
          <cell r="E194">
            <v>103</v>
          </cell>
        </row>
        <row r="195">
          <cell r="A195" t="str">
            <v xml:space="preserve">PCI Ozone Corp. LC-12 </v>
          </cell>
          <cell r="B195" t="str">
            <v>O3</v>
          </cell>
          <cell r="C195" t="str">
            <v>Analyzers</v>
          </cell>
          <cell r="D195" t="str">
            <v xml:space="preserve">EQOA-0382-055 </v>
          </cell>
          <cell r="E195">
            <v>55</v>
          </cell>
        </row>
        <row r="196">
          <cell r="A196" t="str">
            <v xml:space="preserve">Philips PW9771 </v>
          </cell>
          <cell r="B196" t="str">
            <v>O3</v>
          </cell>
          <cell r="C196" t="str">
            <v>Analyzers</v>
          </cell>
          <cell r="D196" t="str">
            <v xml:space="preserve">EQOA-0777-023 </v>
          </cell>
          <cell r="E196">
            <v>23</v>
          </cell>
        </row>
        <row r="197">
          <cell r="A197" t="str">
            <v xml:space="preserve">recordum airpointer® system </v>
          </cell>
          <cell r="B197" t="str">
            <v>O3</v>
          </cell>
          <cell r="C197" t="str">
            <v>Analyzers</v>
          </cell>
          <cell r="D197" t="str">
            <v xml:space="preserve">EQOA-0992-087 </v>
          </cell>
          <cell r="E197">
            <v>87</v>
          </cell>
        </row>
        <row r="198">
          <cell r="A198" t="str">
            <v xml:space="preserve">recordum airpointer® system </v>
          </cell>
          <cell r="B198" t="str">
            <v>O3</v>
          </cell>
          <cell r="C198" t="str">
            <v>Analyzers</v>
          </cell>
          <cell r="D198" t="str">
            <v xml:space="preserve">EQOA-0880-047 </v>
          </cell>
          <cell r="E198">
            <v>47</v>
          </cell>
        </row>
        <row r="199">
          <cell r="A199" t="str">
            <v xml:space="preserve">Seres Model OZ 2000 G </v>
          </cell>
          <cell r="B199" t="str">
            <v>O3</v>
          </cell>
          <cell r="C199" t="str">
            <v>Analyzers</v>
          </cell>
          <cell r="D199" t="str">
            <v xml:space="preserve">EQOA-0506-161 </v>
          </cell>
          <cell r="E199">
            <v>161</v>
          </cell>
        </row>
        <row r="200">
          <cell r="A200" t="str">
            <v xml:space="preserve">SIR S.A. S-5014 </v>
          </cell>
          <cell r="B200" t="str">
            <v>O3</v>
          </cell>
          <cell r="C200" t="str">
            <v>Analyzers</v>
          </cell>
          <cell r="D200" t="str">
            <v xml:space="preserve">EQOA-0207-164 </v>
          </cell>
          <cell r="E200">
            <v>164</v>
          </cell>
        </row>
        <row r="201">
          <cell r="A201" t="str">
            <v xml:space="preserve">Sutron Model 6030 </v>
          </cell>
          <cell r="B201" t="str">
            <v>O3</v>
          </cell>
          <cell r="C201" t="str">
            <v>Analyzers</v>
          </cell>
          <cell r="D201" t="str">
            <v xml:space="preserve">EQOA-0415-222 </v>
          </cell>
          <cell r="E201">
            <v>222</v>
          </cell>
        </row>
        <row r="202">
          <cell r="A202" t="str">
            <v xml:space="preserve">Tanabyte 722, 723, 724, 725, 726 </v>
          </cell>
          <cell r="B202" t="str">
            <v>O3</v>
          </cell>
          <cell r="C202" t="str">
            <v>Analyzers</v>
          </cell>
          <cell r="D202" t="str">
            <v xml:space="preserve">EQOA-0407-165 </v>
          </cell>
          <cell r="E202">
            <v>165</v>
          </cell>
        </row>
        <row r="203">
          <cell r="A203" t="str">
            <v xml:space="preserve">Teledyne Advanced Pollution Instr. 265E, T265 </v>
          </cell>
          <cell r="B203" t="str">
            <v>O3</v>
          </cell>
          <cell r="C203" t="str">
            <v>Analyzers</v>
          </cell>
          <cell r="D203" t="str">
            <v xml:space="preserve">EQOA-0611-199 or  RFOA-0216-230 </v>
          </cell>
          <cell r="E203">
            <v>199</v>
          </cell>
        </row>
        <row r="204">
          <cell r="A204" t="str">
            <v xml:space="preserve">Teledyne Advanced Pollution Instr. 400, 400A, 400E, T400 </v>
          </cell>
          <cell r="B204" t="str">
            <v>O3</v>
          </cell>
          <cell r="C204" t="str">
            <v>Analyzers</v>
          </cell>
          <cell r="D204" t="str">
            <v xml:space="preserve">EQOA-0992-087 </v>
          </cell>
          <cell r="E204">
            <v>87</v>
          </cell>
        </row>
        <row r="205">
          <cell r="A205" t="str">
            <v xml:space="preserve">Teledyne Advanced Pollution Instr. T204 </v>
          </cell>
          <cell r="B205" t="str">
            <v>O3</v>
          </cell>
          <cell r="C205" t="str">
            <v>Analyzers</v>
          </cell>
          <cell r="D205" t="str">
            <v xml:space="preserve">EQOA-0514-214 </v>
          </cell>
          <cell r="E205">
            <v>214</v>
          </cell>
        </row>
        <row r="206">
          <cell r="A206" t="str">
            <v xml:space="preserve">Teledyne Advanced Pollution Instr. Model 430 </v>
          </cell>
          <cell r="B206" t="str">
            <v>O3</v>
          </cell>
          <cell r="C206" t="str">
            <v>Analyzers</v>
          </cell>
          <cell r="D206" t="str">
            <v xml:space="preserve">EQOA-1015-229 </v>
          </cell>
          <cell r="E206">
            <v>229</v>
          </cell>
        </row>
        <row r="207">
          <cell r="A207" t="str">
            <v xml:space="preserve">Teledyne Monitor Labs ML9810/9810B, ML9811, ML9812 </v>
          </cell>
          <cell r="B207" t="str">
            <v>O3</v>
          </cell>
          <cell r="C207" t="str">
            <v>Analyzers</v>
          </cell>
          <cell r="D207" t="str">
            <v xml:space="preserve">EQOA-0193-091 </v>
          </cell>
          <cell r="E207">
            <v>91</v>
          </cell>
        </row>
        <row r="208">
          <cell r="A208" t="str">
            <v xml:space="preserve">Teledyne Monitor Labs TML-10 </v>
          </cell>
          <cell r="B208" t="str">
            <v>O3</v>
          </cell>
          <cell r="C208" t="str">
            <v>Analyzers</v>
          </cell>
          <cell r="D208" t="str">
            <v xml:space="preserve">EQOA-0992-087 </v>
          </cell>
          <cell r="E208">
            <v>87</v>
          </cell>
        </row>
        <row r="209">
          <cell r="A209" t="str">
            <v xml:space="preserve">Thermo Electron or Thermo Environmental Instruments 49, 49C, 49i, 49iQ </v>
          </cell>
          <cell r="B209" t="str">
            <v>O3</v>
          </cell>
          <cell r="C209" t="str">
            <v>Analyzers</v>
          </cell>
          <cell r="D209" t="str">
            <v xml:space="preserve">EQOA-0880-047 </v>
          </cell>
          <cell r="E209">
            <v>47</v>
          </cell>
        </row>
        <row r="210">
          <cell r="A210" t="str">
            <v xml:space="preserve">Tisch Environmental TE 1.0 </v>
          </cell>
          <cell r="B210" t="str">
            <v>O3</v>
          </cell>
          <cell r="C210" t="str">
            <v>Analyzers</v>
          </cell>
          <cell r="D210" t="str">
            <v xml:space="preserve">EQOA-0809-187 </v>
          </cell>
          <cell r="E210">
            <v>187</v>
          </cell>
        </row>
        <row r="211">
          <cell r="A211" t="str">
            <v xml:space="preserve">Wedding 1010 </v>
          </cell>
          <cell r="B211" t="str">
            <v>O3</v>
          </cell>
          <cell r="C211" t="str">
            <v>Analyzers</v>
          </cell>
          <cell r="D211" t="str">
            <v xml:space="preserve">EQOA-0193-091 </v>
          </cell>
          <cell r="E211">
            <v>91</v>
          </cell>
        </row>
        <row r="212">
          <cell r="A212" t="str">
            <v xml:space="preserve">Beckman 866 </v>
          </cell>
          <cell r="B212" t="str">
            <v>CO</v>
          </cell>
          <cell r="C212" t="str">
            <v>Analyzers</v>
          </cell>
          <cell r="D212" t="str">
            <v xml:space="preserve">RFCA-0876-012 </v>
          </cell>
          <cell r="E212">
            <v>12</v>
          </cell>
        </row>
        <row r="213">
          <cell r="A213" t="str">
            <v xml:space="preserve">Bendix 8501-5CA </v>
          </cell>
          <cell r="B213" t="str">
            <v>CO</v>
          </cell>
          <cell r="C213" t="str">
            <v>Analyzers</v>
          </cell>
          <cell r="D213" t="str">
            <v xml:space="preserve">RFCA-0276-008 </v>
          </cell>
          <cell r="E213">
            <v>8</v>
          </cell>
        </row>
        <row r="214">
          <cell r="A214" t="str">
            <v xml:space="preserve">Casella ML9830, ML9830B, CM2030, CM2030B </v>
          </cell>
          <cell r="B214" t="str">
            <v>CO</v>
          </cell>
          <cell r="C214" t="str">
            <v>Analyzers</v>
          </cell>
          <cell r="D214" t="str">
            <v xml:space="preserve">RFCA-0992-088 </v>
          </cell>
          <cell r="E214">
            <v>88</v>
          </cell>
        </row>
        <row r="215">
          <cell r="A215" t="str">
            <v xml:space="preserve">Dasibi 3003 </v>
          </cell>
          <cell r="B215" t="str">
            <v>CO</v>
          </cell>
          <cell r="C215" t="str">
            <v>Analyzers</v>
          </cell>
          <cell r="D215" t="str">
            <v xml:space="preserve">RFCA-0381-051 </v>
          </cell>
          <cell r="E215">
            <v>51</v>
          </cell>
        </row>
        <row r="216">
          <cell r="A216" t="str">
            <v xml:space="preserve">Dasibi 3008 </v>
          </cell>
          <cell r="B216" t="str">
            <v>CO</v>
          </cell>
          <cell r="C216" t="str">
            <v>Analyzers</v>
          </cell>
          <cell r="D216" t="str">
            <v xml:space="preserve">RFCA-0488-067 </v>
          </cell>
          <cell r="E216">
            <v>67</v>
          </cell>
        </row>
        <row r="217">
          <cell r="A217" t="str">
            <v xml:space="preserve">DKK-TOA Corp. GFC-311E </v>
          </cell>
          <cell r="B217" t="str">
            <v>CO</v>
          </cell>
          <cell r="C217" t="str">
            <v>Analyzers</v>
          </cell>
          <cell r="D217" t="str">
            <v xml:space="preserve">RFCA-0907-167 </v>
          </cell>
          <cell r="E217">
            <v>167</v>
          </cell>
        </row>
        <row r="218">
          <cell r="A218" t="str">
            <v xml:space="preserve">Ecotech Serinus 30 </v>
          </cell>
          <cell r="B218" t="str">
            <v>CO</v>
          </cell>
          <cell r="C218" t="str">
            <v>Analyzers</v>
          </cell>
          <cell r="D218" t="str">
            <v xml:space="preserve">RFCA-0509-174 </v>
          </cell>
          <cell r="E218">
            <v>174</v>
          </cell>
        </row>
        <row r="219">
          <cell r="A219" t="str">
            <v xml:space="preserve">Ecotech ML9830/EC9830, ML9830B/EC9830B </v>
          </cell>
          <cell r="B219" t="str">
            <v>CO</v>
          </cell>
          <cell r="C219" t="str">
            <v>Analyzers</v>
          </cell>
          <cell r="D219" t="str">
            <v xml:space="preserve">RFCA-0992-088 </v>
          </cell>
          <cell r="E219">
            <v>88</v>
          </cell>
        </row>
        <row r="220">
          <cell r="A220" t="str">
            <v xml:space="preserve">Ecotech EC9830T </v>
          </cell>
          <cell r="B220" t="str">
            <v>CO</v>
          </cell>
          <cell r="C220" t="str">
            <v>Analyzers</v>
          </cell>
          <cell r="D220" t="str">
            <v xml:space="preserve">RFCA-0992-088 </v>
          </cell>
          <cell r="E220">
            <v>88</v>
          </cell>
        </row>
        <row r="221">
          <cell r="A221" t="str">
            <v xml:space="preserve">Environnement S.A CO11M </v>
          </cell>
          <cell r="B221" t="str">
            <v>CO</v>
          </cell>
          <cell r="C221" t="str">
            <v>Analyzers</v>
          </cell>
          <cell r="D221" t="str">
            <v xml:space="preserve">RFCA-0995-108 </v>
          </cell>
          <cell r="E221">
            <v>108</v>
          </cell>
        </row>
        <row r="222">
          <cell r="A222" t="str">
            <v xml:space="preserve">Environnement S.A CO12M </v>
          </cell>
          <cell r="B222" t="str">
            <v>CO</v>
          </cell>
          <cell r="C222" t="str">
            <v>Analyzers</v>
          </cell>
          <cell r="D222" t="str">
            <v xml:space="preserve">RFCA-0206-147 </v>
          </cell>
          <cell r="E222">
            <v>147</v>
          </cell>
        </row>
        <row r="223">
          <cell r="A223" t="str">
            <v xml:space="preserve">Environnement S.A CO12e </v>
          </cell>
          <cell r="B223" t="str">
            <v>CO</v>
          </cell>
          <cell r="C223" t="str">
            <v>Analyzers</v>
          </cell>
          <cell r="D223" t="str">
            <v xml:space="preserve">RFCA-0915-228 </v>
          </cell>
          <cell r="E223">
            <v>228</v>
          </cell>
        </row>
        <row r="224">
          <cell r="A224" t="str">
            <v xml:space="preserve">Horiba AQM-10, -11, -12 </v>
          </cell>
          <cell r="B224" t="str">
            <v>CO</v>
          </cell>
          <cell r="C224" t="str">
            <v>Analyzers</v>
          </cell>
          <cell r="D224" t="str">
            <v xml:space="preserve">RFCA-1278-033 </v>
          </cell>
          <cell r="E224">
            <v>33</v>
          </cell>
        </row>
        <row r="225">
          <cell r="A225" t="str">
            <v xml:space="preserve">Horiba 300E/300SE </v>
          </cell>
          <cell r="B225" t="str">
            <v>CO</v>
          </cell>
          <cell r="C225" t="str">
            <v>Analyzers</v>
          </cell>
          <cell r="D225" t="str">
            <v xml:space="preserve">RFCA-1180-048 </v>
          </cell>
          <cell r="E225">
            <v>48</v>
          </cell>
        </row>
        <row r="226">
          <cell r="A226" t="str">
            <v xml:space="preserve">Horiba APMA-360 </v>
          </cell>
          <cell r="B226" t="str">
            <v>CO</v>
          </cell>
          <cell r="C226" t="str">
            <v>Analyzers</v>
          </cell>
          <cell r="D226" t="str">
            <v xml:space="preserve">RFCA-0895-106 </v>
          </cell>
          <cell r="E226">
            <v>106</v>
          </cell>
        </row>
        <row r="227">
          <cell r="A227" t="str">
            <v xml:space="preserve">Horiba APMA-370 </v>
          </cell>
          <cell r="B227" t="str">
            <v>CO</v>
          </cell>
          <cell r="C227" t="str">
            <v>Analyzers</v>
          </cell>
          <cell r="D227" t="str">
            <v xml:space="preserve">RFCA-0506-158 </v>
          </cell>
          <cell r="E227">
            <v>158</v>
          </cell>
        </row>
        <row r="228">
          <cell r="A228" t="str">
            <v xml:space="preserve">Kentek Mezus Model 310 </v>
          </cell>
          <cell r="B228" t="str">
            <v>CO</v>
          </cell>
          <cell r="C228" t="str">
            <v>Analyzers</v>
          </cell>
          <cell r="D228" t="str">
            <v xml:space="preserve">RFCA-0317-244 </v>
          </cell>
          <cell r="E228">
            <v>244</v>
          </cell>
        </row>
        <row r="229">
          <cell r="A229" t="str">
            <v xml:space="preserve">MASS – CO 1 (Massachusetts) </v>
          </cell>
          <cell r="B229" t="str">
            <v>CO</v>
          </cell>
          <cell r="C229" t="str">
            <v>Analyzers</v>
          </cell>
          <cell r="D229" t="str">
            <v xml:space="preserve">RFCA-1280-050 </v>
          </cell>
          <cell r="E229">
            <v>50</v>
          </cell>
        </row>
        <row r="230">
          <cell r="A230" t="str">
            <v xml:space="preserve">Monitor Labs 8310 </v>
          </cell>
          <cell r="B230" t="str">
            <v>CO</v>
          </cell>
          <cell r="C230" t="str">
            <v>Analyzers</v>
          </cell>
          <cell r="D230" t="str">
            <v xml:space="preserve">RFCA-0979-041 </v>
          </cell>
          <cell r="E230">
            <v>41</v>
          </cell>
        </row>
        <row r="231">
          <cell r="A231" t="str">
            <v xml:space="preserve">Monitor Labs or Lear Siegler 8830 </v>
          </cell>
          <cell r="B231" t="str">
            <v>CO</v>
          </cell>
          <cell r="C231" t="str">
            <v>Analyzers</v>
          </cell>
          <cell r="D231" t="str">
            <v xml:space="preserve">RFCA-0388-066 </v>
          </cell>
          <cell r="E231">
            <v>66</v>
          </cell>
        </row>
        <row r="232">
          <cell r="A232" t="str">
            <v xml:space="preserve">MSA 202S </v>
          </cell>
          <cell r="B232" t="str">
            <v>CO</v>
          </cell>
          <cell r="C232" t="str">
            <v>Analyzers</v>
          </cell>
          <cell r="D232" t="str">
            <v xml:space="preserve">RFCA-0177-018 </v>
          </cell>
          <cell r="E232">
            <v>18</v>
          </cell>
        </row>
        <row r="233">
          <cell r="A233" t="str">
            <v xml:space="preserve">Opsis AB OPS 30 </v>
          </cell>
          <cell r="B233" t="str">
            <v>CO</v>
          </cell>
          <cell r="C233" t="str">
            <v>Analyzers</v>
          </cell>
          <cell r="D233" t="str">
            <v xml:space="preserve">RFCA-0509-174 </v>
          </cell>
          <cell r="E233">
            <v>174</v>
          </cell>
        </row>
        <row r="234">
          <cell r="A234" t="str">
            <v xml:space="preserve">Peak Laboratories Model 910-170 </v>
          </cell>
          <cell r="B234" t="str">
            <v>CO</v>
          </cell>
          <cell r="C234" t="str">
            <v>Analyzers</v>
          </cell>
          <cell r="D234" t="str">
            <v xml:space="preserve">EQCA-0814-217 </v>
          </cell>
          <cell r="E234">
            <v>217</v>
          </cell>
        </row>
        <row r="235">
          <cell r="A235" t="str">
            <v xml:space="preserve">recordum airpointer® system </v>
          </cell>
          <cell r="B235" t="str">
            <v>CO</v>
          </cell>
          <cell r="C235" t="str">
            <v>Analyzers</v>
          </cell>
          <cell r="D235" t="str">
            <v xml:space="preserve">RFCA-1093-093 </v>
          </cell>
          <cell r="E235">
            <v>93</v>
          </cell>
        </row>
        <row r="236">
          <cell r="A236" t="str">
            <v xml:space="preserve">recordum airpointer® system </v>
          </cell>
          <cell r="B236" t="str">
            <v>CO</v>
          </cell>
          <cell r="C236" t="str">
            <v>Analyzers</v>
          </cell>
          <cell r="D236" t="str">
            <v xml:space="preserve">RFCA-0981-054 </v>
          </cell>
          <cell r="E236">
            <v>54</v>
          </cell>
        </row>
        <row r="237">
          <cell r="A237" t="str">
            <v xml:space="preserve">SIR S.A. Model S-5006 </v>
          </cell>
          <cell r="B237" t="str">
            <v>CO</v>
          </cell>
          <cell r="C237" t="str">
            <v>Analyzers</v>
          </cell>
          <cell r="D237" t="str">
            <v xml:space="preserve">RFCA-0708-172 </v>
          </cell>
          <cell r="E237">
            <v>172</v>
          </cell>
        </row>
        <row r="238">
          <cell r="A238" t="str">
            <v xml:space="preserve">Sutron Corp. Model 6050 </v>
          </cell>
          <cell r="B238" t="str">
            <v>CO</v>
          </cell>
          <cell r="C238" t="str">
            <v>Analyzers</v>
          </cell>
          <cell r="D238" t="str">
            <v xml:space="preserve">RFCA-0817-248 </v>
          </cell>
          <cell r="E238">
            <v>248</v>
          </cell>
        </row>
        <row r="239">
          <cell r="A239" t="str">
            <v xml:space="preserve">Teledyne Adv. Pollution Instr. 300, 300E, 300EU, T300, T300U </v>
          </cell>
          <cell r="B239" t="str">
            <v>CO</v>
          </cell>
          <cell r="C239" t="str">
            <v>Analyzers</v>
          </cell>
          <cell r="D239" t="str">
            <v xml:space="preserve">RFCA-1093-093 </v>
          </cell>
          <cell r="E239">
            <v>93</v>
          </cell>
        </row>
        <row r="240">
          <cell r="A240" t="str">
            <v xml:space="preserve">Teledyne Analytical Instruments GFC7001E </v>
          </cell>
          <cell r="B240" t="str">
            <v>CO</v>
          </cell>
          <cell r="C240" t="str">
            <v>Analyzers</v>
          </cell>
          <cell r="D240" t="str">
            <v xml:space="preserve">RFCA-0509-174 </v>
          </cell>
          <cell r="E240">
            <v>174</v>
          </cell>
        </row>
        <row r="241">
          <cell r="A241" t="str">
            <v xml:space="preserve">Teledyne Monitor Labs ML9830/9830B </v>
          </cell>
          <cell r="B241" t="str">
            <v>CO</v>
          </cell>
          <cell r="C241" t="str">
            <v>Analyzers</v>
          </cell>
          <cell r="D241" t="str">
            <v xml:space="preserve">RFCA-0992-088 </v>
          </cell>
          <cell r="E241">
            <v>88</v>
          </cell>
        </row>
        <row r="242">
          <cell r="A242" t="str">
            <v xml:space="preserve">Teledyne Monitor Labs TML-30 </v>
          </cell>
          <cell r="B242" t="str">
            <v>CO</v>
          </cell>
          <cell r="C242" t="str">
            <v>Analyzers</v>
          </cell>
          <cell r="D242" t="str">
            <v xml:space="preserve">RFCA-1093-093 </v>
          </cell>
          <cell r="E242">
            <v>93</v>
          </cell>
        </row>
        <row r="243">
          <cell r="A243" t="str">
            <v xml:space="preserve">Thermo Electron or Thermo Environmental Instruments 48, 48C, 48i, 48iTLE, 48iQ </v>
          </cell>
          <cell r="B243" t="str">
            <v>CO</v>
          </cell>
          <cell r="C243" t="str">
            <v>Analyzers</v>
          </cell>
          <cell r="D243" t="str">
            <v xml:space="preserve">RFCA-0981-054 </v>
          </cell>
          <cell r="E243">
            <v>54</v>
          </cell>
        </row>
        <row r="244">
          <cell r="A244" t="str">
            <v xml:space="preserve">Tisch Environmental Model TE 3.0 </v>
          </cell>
          <cell r="B244" t="str">
            <v>CO</v>
          </cell>
          <cell r="C244" t="str">
            <v>Analyzers</v>
          </cell>
          <cell r="D244" t="str">
            <v xml:space="preserve">RFCA-0509-174 </v>
          </cell>
          <cell r="E244">
            <v>174</v>
          </cell>
        </row>
        <row r="245">
          <cell r="A245" t="str">
            <v xml:space="preserve">Wedding 1020 </v>
          </cell>
          <cell r="B245" t="str">
            <v>CO</v>
          </cell>
          <cell r="C245" t="str">
            <v>Analyzers</v>
          </cell>
          <cell r="D245" t="str">
            <v xml:space="preserve">RFCA-0992-088 </v>
          </cell>
          <cell r="E245">
            <v>88</v>
          </cell>
        </row>
        <row r="246">
          <cell r="A246" t="str">
            <v xml:space="preserve">Sodium arsenite (orifice) </v>
          </cell>
          <cell r="B246" t="str">
            <v>NO2</v>
          </cell>
          <cell r="C246" t="str">
            <v>Manual Methods</v>
          </cell>
          <cell r="D246" t="str">
            <v xml:space="preserve">EQN-1277-026 </v>
          </cell>
          <cell r="E246">
            <v>84</v>
          </cell>
        </row>
        <row r="247">
          <cell r="A247" t="str">
            <v xml:space="preserve">Sodium arsenite/Technicon II </v>
          </cell>
          <cell r="B247" t="str">
            <v>NO2</v>
          </cell>
          <cell r="C247" t="str">
            <v>Manual Methods</v>
          </cell>
          <cell r="D247" t="str">
            <v xml:space="preserve">EQN-1277-027 </v>
          </cell>
          <cell r="E247">
            <v>84</v>
          </cell>
        </row>
        <row r="248">
          <cell r="A248" t="str">
            <v xml:space="preserve">TGS-ANSA (orifice) </v>
          </cell>
          <cell r="B248" t="str">
            <v>NO2</v>
          </cell>
          <cell r="C248" t="str">
            <v>Manual Methods</v>
          </cell>
          <cell r="D248" t="str">
            <v xml:space="preserve">EQN-1277-028 </v>
          </cell>
          <cell r="E248">
            <v>98</v>
          </cell>
        </row>
        <row r="249">
          <cell r="A249" t="str">
            <v xml:space="preserve">2B Technologies Model 405 </v>
          </cell>
          <cell r="B249" t="str">
            <v>NO2</v>
          </cell>
          <cell r="C249" t="str">
            <v>Manual Methods</v>
          </cell>
          <cell r="D249" t="str">
            <v xml:space="preserve">EQNA-0217-243 </v>
          </cell>
          <cell r="E249">
            <v>243</v>
          </cell>
        </row>
        <row r="250">
          <cell r="A250" t="str">
            <v xml:space="preserve">Advanced Pollution Instr. 200 </v>
          </cell>
          <cell r="B250" t="str">
            <v>NO2</v>
          </cell>
          <cell r="C250" t="str">
            <v>Manual Methods</v>
          </cell>
          <cell r="D250" t="str">
            <v xml:space="preserve">RFNA-0691-082 </v>
          </cell>
          <cell r="E250">
            <v>82</v>
          </cell>
        </row>
        <row r="251">
          <cell r="A251" t="str">
            <v xml:space="preserve">Advanced Pollution Instr. 200A/200AU </v>
          </cell>
          <cell r="B251" t="str">
            <v>NO2</v>
          </cell>
          <cell r="C251" t="str">
            <v>Manual Methods</v>
          </cell>
          <cell r="D251" t="str">
            <v xml:space="preserve">RFNA-1194-099 </v>
          </cell>
          <cell r="E251">
            <v>99</v>
          </cell>
        </row>
        <row r="252">
          <cell r="A252" t="str">
            <v xml:space="preserve">Beckman 952A </v>
          </cell>
          <cell r="B252" t="str">
            <v>NO2</v>
          </cell>
          <cell r="C252" t="str">
            <v>Manual Methods</v>
          </cell>
          <cell r="D252" t="str">
            <v xml:space="preserve">RFNA-0179-034 </v>
          </cell>
          <cell r="E252">
            <v>34</v>
          </cell>
        </row>
        <row r="253">
          <cell r="A253" t="str">
            <v xml:space="preserve">Bendix 8101-B </v>
          </cell>
          <cell r="B253" t="str">
            <v>NO2</v>
          </cell>
          <cell r="C253" t="str">
            <v>Manual Methods</v>
          </cell>
          <cell r="D253" t="str">
            <v xml:space="preserve">RFNA-0479-038 </v>
          </cell>
          <cell r="E253">
            <v>38</v>
          </cell>
        </row>
        <row r="254">
          <cell r="A254" t="str">
            <v xml:space="preserve">Bendix 8101-C </v>
          </cell>
          <cell r="B254" t="str">
            <v>NO2</v>
          </cell>
          <cell r="C254" t="str">
            <v>Manual Methods</v>
          </cell>
          <cell r="D254" t="str">
            <v xml:space="preserve">RFNA-0777-022 </v>
          </cell>
          <cell r="E254">
            <v>22</v>
          </cell>
        </row>
        <row r="255">
          <cell r="A255" t="str">
            <v xml:space="preserve">Casella ML9841, ML9841A, ML9841B, CM2041, CM2041A, CM2041B </v>
          </cell>
          <cell r="B255" t="str">
            <v>NO2</v>
          </cell>
          <cell r="C255" t="str">
            <v>Manual Methods</v>
          </cell>
          <cell r="D255" t="str">
            <v xml:space="preserve">RFNA-1292-090 </v>
          </cell>
          <cell r="E255">
            <v>90</v>
          </cell>
        </row>
        <row r="256">
          <cell r="A256" t="str">
            <v xml:space="preserve">Columbia Scientific Indust.1600, 5600 </v>
          </cell>
          <cell r="B256" t="str">
            <v>NO2</v>
          </cell>
          <cell r="C256" t="str">
            <v>Manual Methods</v>
          </cell>
          <cell r="D256" t="str">
            <v xml:space="preserve">RFNA-0977-025 </v>
          </cell>
          <cell r="E256">
            <v>25</v>
          </cell>
        </row>
        <row r="257">
          <cell r="A257" t="str">
            <v xml:space="preserve">Dasibi 2108 </v>
          </cell>
          <cell r="B257" t="str">
            <v>NO2</v>
          </cell>
          <cell r="C257" t="str">
            <v>Manual Methods</v>
          </cell>
          <cell r="D257" t="str">
            <v xml:space="preserve">RFNA-1192-089 </v>
          </cell>
          <cell r="E257">
            <v>89</v>
          </cell>
        </row>
        <row r="258">
          <cell r="A258" t="str">
            <v xml:space="preserve">DKK-TOA Corp GLN-114E, GLN-114E-1 </v>
          </cell>
          <cell r="B258" t="str">
            <v>NO2</v>
          </cell>
          <cell r="C258" t="str">
            <v>Manual Methods</v>
          </cell>
          <cell r="D258" t="str">
            <v xml:space="preserve">RFNA-0798-121 </v>
          </cell>
          <cell r="E258">
            <v>121</v>
          </cell>
        </row>
        <row r="259">
          <cell r="A259" t="str">
            <v xml:space="preserve">DKK-TOA Corp GLN-314E </v>
          </cell>
          <cell r="B259" t="str">
            <v>NO2</v>
          </cell>
          <cell r="C259" t="str">
            <v>Manual Methods</v>
          </cell>
          <cell r="D259" t="str">
            <v xml:space="preserve">RFNA-0508-171 </v>
          </cell>
          <cell r="E259">
            <v>171</v>
          </cell>
        </row>
        <row r="260">
          <cell r="A260" t="str">
            <v xml:space="preserve">Ecotech ML9841A/EC9841A,ML9841B/EC9841B </v>
          </cell>
          <cell r="B260" t="str">
            <v>NO2</v>
          </cell>
          <cell r="C260" t="str">
            <v>Manual Methods</v>
          </cell>
          <cell r="D260" t="str">
            <v xml:space="preserve">RFNA-1292-090 </v>
          </cell>
          <cell r="E260">
            <v>90</v>
          </cell>
        </row>
        <row r="261">
          <cell r="A261" t="str">
            <v xml:space="preserve">Ecotech EC9841T </v>
          </cell>
          <cell r="B261" t="str">
            <v>NO2</v>
          </cell>
          <cell r="C261" t="str">
            <v>Manual Methods</v>
          </cell>
          <cell r="D261" t="str">
            <v xml:space="preserve">RFNA-1292-090 </v>
          </cell>
          <cell r="E261">
            <v>90</v>
          </cell>
        </row>
        <row r="262">
          <cell r="A262" t="str">
            <v xml:space="preserve">Ecotech Serinus 40 </v>
          </cell>
          <cell r="B262" t="str">
            <v>NO2</v>
          </cell>
          <cell r="C262" t="str">
            <v>Manual Methods</v>
          </cell>
          <cell r="D262" t="str">
            <v xml:space="preserve">RFNA-0809-186 </v>
          </cell>
          <cell r="E262">
            <v>186</v>
          </cell>
        </row>
        <row r="263">
          <cell r="A263" t="str">
            <v xml:space="preserve">Ecotech Serinus 44 </v>
          </cell>
          <cell r="B263" t="str">
            <v>NO2</v>
          </cell>
          <cell r="C263" t="str">
            <v>Manual Methods</v>
          </cell>
          <cell r="D263" t="str">
            <v xml:space="preserve">RFNA-0809-186 </v>
          </cell>
          <cell r="E263">
            <v>186</v>
          </cell>
        </row>
        <row r="264">
          <cell r="A264" t="str">
            <v xml:space="preserve">Ecotech Serinus 60 </v>
          </cell>
          <cell r="B264" t="str">
            <v>NO2</v>
          </cell>
          <cell r="C264" t="str">
            <v>Manual Methods</v>
          </cell>
          <cell r="D264" t="str">
            <v xml:space="preserve">EQNA-0217-242 </v>
          </cell>
          <cell r="E264">
            <v>242</v>
          </cell>
        </row>
        <row r="265">
          <cell r="A265" t="str">
            <v xml:space="preserve">Environnement S.A. AC31M </v>
          </cell>
          <cell r="B265" t="str">
            <v>NO2</v>
          </cell>
          <cell r="C265" t="str">
            <v>Manual Methods</v>
          </cell>
          <cell r="D265" t="str">
            <v xml:space="preserve">RFNA-0795-104 </v>
          </cell>
          <cell r="E265">
            <v>104</v>
          </cell>
        </row>
        <row r="266">
          <cell r="A266" t="str">
            <v xml:space="preserve">Environnement S.A. AC32M </v>
          </cell>
          <cell r="B266" t="str">
            <v>NO2</v>
          </cell>
          <cell r="C266" t="str">
            <v>Manual Methods</v>
          </cell>
          <cell r="D266" t="str">
            <v xml:space="preserve">RFNA-0202-146 </v>
          </cell>
          <cell r="E266">
            <v>146</v>
          </cell>
        </row>
        <row r="267">
          <cell r="A267" t="str">
            <v xml:space="preserve">Environnement S.A. AC32e, AC32e* </v>
          </cell>
          <cell r="B267" t="str">
            <v>NO2</v>
          </cell>
          <cell r="C267" t="str">
            <v>Manual Methods</v>
          </cell>
          <cell r="D267" t="str">
            <v xml:space="preserve">RFNA-0118-249 </v>
          </cell>
          <cell r="E267">
            <v>249</v>
          </cell>
        </row>
        <row r="268">
          <cell r="A268" t="str">
            <v xml:space="preserve">Environnement S.A. SANOA </v>
          </cell>
          <cell r="B268" t="str">
            <v>NO2</v>
          </cell>
          <cell r="C268" t="str">
            <v>Manual Methods</v>
          </cell>
          <cell r="D268" t="str">
            <v xml:space="preserve">EQNA-0400-139 </v>
          </cell>
          <cell r="E268">
            <v>139</v>
          </cell>
        </row>
        <row r="269">
          <cell r="A269" t="str">
            <v xml:space="preserve">Environnement S.A. AS32M </v>
          </cell>
          <cell r="B269" t="str">
            <v>NO2</v>
          </cell>
          <cell r="C269" t="str">
            <v>Manual Methods</v>
          </cell>
          <cell r="D269" t="str">
            <v xml:space="preserve">EQNA-1013-210 </v>
          </cell>
          <cell r="E269">
            <v>210</v>
          </cell>
        </row>
        <row r="270">
          <cell r="A270" t="str">
            <v xml:space="preserve">Horiba APNA-360 </v>
          </cell>
          <cell r="B270" t="str">
            <v>NO2</v>
          </cell>
          <cell r="C270" t="str">
            <v>Manual Methods</v>
          </cell>
          <cell r="D270" t="str">
            <v xml:space="preserve">RFNA-0196-111 </v>
          </cell>
          <cell r="E270">
            <v>111</v>
          </cell>
        </row>
        <row r="271">
          <cell r="A271" t="str">
            <v xml:space="preserve">Horiba APNA-370 </v>
          </cell>
          <cell r="B271" t="str">
            <v>NO2</v>
          </cell>
          <cell r="C271" t="str">
            <v>Manual Methods</v>
          </cell>
          <cell r="D271" t="str">
            <v xml:space="preserve">RFNA-0506-157 </v>
          </cell>
          <cell r="E271">
            <v>157</v>
          </cell>
        </row>
        <row r="272">
          <cell r="A272" t="str">
            <v xml:space="preserve">Meloy NA530R </v>
          </cell>
          <cell r="B272" t="str">
            <v>NO2</v>
          </cell>
          <cell r="C272" t="str">
            <v>Manual Methods</v>
          </cell>
          <cell r="D272" t="str">
            <v xml:space="preserve">RFNA-1078-031 </v>
          </cell>
          <cell r="E272">
            <v>31</v>
          </cell>
        </row>
        <row r="273">
          <cell r="A273" t="str">
            <v xml:space="preserve">Monitor Labs 8440E </v>
          </cell>
          <cell r="B273" t="str">
            <v>NO2</v>
          </cell>
          <cell r="C273" t="str">
            <v>Manual Methods</v>
          </cell>
          <cell r="D273" t="str">
            <v xml:space="preserve">RFNA-0677-021 </v>
          </cell>
          <cell r="E273">
            <v>21</v>
          </cell>
        </row>
        <row r="274">
          <cell r="A274" t="str">
            <v xml:space="preserve">Monitor Labs or Lear Siegler 8840 </v>
          </cell>
          <cell r="B274" t="str">
            <v>NO2</v>
          </cell>
          <cell r="C274" t="str">
            <v>Manual Methods</v>
          </cell>
          <cell r="D274" t="str">
            <v xml:space="preserve">RFNA-0280-042 </v>
          </cell>
          <cell r="E274">
            <v>42</v>
          </cell>
        </row>
        <row r="275">
          <cell r="A275" t="str">
            <v xml:space="preserve">Monitor Labs or Lear Siegler 8841 </v>
          </cell>
          <cell r="B275" t="str">
            <v>NO2</v>
          </cell>
          <cell r="C275" t="str">
            <v>Manual Methods</v>
          </cell>
          <cell r="D275" t="str">
            <v xml:space="preserve">RFNA-0991-083 </v>
          </cell>
          <cell r="E275">
            <v>83</v>
          </cell>
        </row>
        <row r="276">
          <cell r="A276" t="str">
            <v xml:space="preserve">Monitor Labs ML9841 </v>
          </cell>
          <cell r="B276" t="str">
            <v>NO2</v>
          </cell>
          <cell r="C276" t="str">
            <v>Manual Methods</v>
          </cell>
          <cell r="D276" t="str">
            <v xml:space="preserve">RFNA-1292-090 </v>
          </cell>
          <cell r="E276">
            <v>90</v>
          </cell>
        </row>
        <row r="277">
          <cell r="A277" t="str">
            <v xml:space="preserve">Opsis AB OPS40 </v>
          </cell>
          <cell r="B277" t="str">
            <v>NO2</v>
          </cell>
          <cell r="C277" t="str">
            <v>Manual Methods</v>
          </cell>
          <cell r="D277" t="str">
            <v xml:space="preserve">RFNA-0809-186 </v>
          </cell>
          <cell r="E277">
            <v>186</v>
          </cell>
        </row>
        <row r="278">
          <cell r="A278" t="str">
            <v xml:space="preserve">Opsis AR 500, System 300 (open path) </v>
          </cell>
          <cell r="B278" t="str">
            <v>NO2</v>
          </cell>
          <cell r="C278" t="str">
            <v>Manual Methods</v>
          </cell>
          <cell r="D278" t="str">
            <v xml:space="preserve">EQNA-0495-102 </v>
          </cell>
          <cell r="E278">
            <v>102</v>
          </cell>
        </row>
        <row r="279">
          <cell r="A279" t="str">
            <v xml:space="preserve">Philips PW9762/02 </v>
          </cell>
          <cell r="B279" t="str">
            <v>NO2</v>
          </cell>
          <cell r="C279" t="str">
            <v>Manual Methods</v>
          </cell>
          <cell r="D279" t="str">
            <v xml:space="preserve">RFNA-0879-040 </v>
          </cell>
          <cell r="E279">
            <v>40</v>
          </cell>
        </row>
        <row r="280">
          <cell r="A280" t="str">
            <v xml:space="preserve">recordum airpointer system </v>
          </cell>
          <cell r="B280" t="str">
            <v>NO2</v>
          </cell>
          <cell r="C280" t="str">
            <v>Manual Methods</v>
          </cell>
          <cell r="D280" t="str">
            <v xml:space="preserve">RFNA-1194-099 </v>
          </cell>
          <cell r="E280">
            <v>99</v>
          </cell>
        </row>
        <row r="281">
          <cell r="A281" t="str">
            <v xml:space="preserve">recordum airpointer system </v>
          </cell>
          <cell r="B281" t="str">
            <v>NO2</v>
          </cell>
          <cell r="C281" t="str">
            <v>Manual Methods</v>
          </cell>
          <cell r="D281" t="str">
            <v xml:space="preserve">RFNA-1289-074 </v>
          </cell>
          <cell r="E281">
            <v>74</v>
          </cell>
        </row>
        <row r="282">
          <cell r="A282" t="str">
            <v xml:space="preserve">Sabio Model 6040 NO/NO2/NOx </v>
          </cell>
          <cell r="B282" t="str">
            <v>NO2</v>
          </cell>
          <cell r="C282" t="str">
            <v>Manual Methods</v>
          </cell>
          <cell r="D282" t="str">
            <v xml:space="preserve">RFNA-0418-250 </v>
          </cell>
          <cell r="E282">
            <v>250</v>
          </cell>
        </row>
        <row r="283">
          <cell r="A283" t="str">
            <v xml:space="preserve">Seres Model NOx 2000 G </v>
          </cell>
          <cell r="B283" t="str">
            <v>NO2</v>
          </cell>
          <cell r="C283" t="str">
            <v>Manual Methods</v>
          </cell>
          <cell r="D283" t="str">
            <v xml:space="preserve">RFNA-0706-163 </v>
          </cell>
          <cell r="E283">
            <v>163</v>
          </cell>
        </row>
        <row r="284">
          <cell r="A284" t="str">
            <v xml:space="preserve">SIR S.A. S-5012 </v>
          </cell>
          <cell r="B284" t="str">
            <v>NO2</v>
          </cell>
          <cell r="C284" t="str">
            <v>Manual Methods</v>
          </cell>
          <cell r="D284" t="str">
            <v xml:space="preserve">RFNA-0804-152 </v>
          </cell>
          <cell r="E284">
            <v>152</v>
          </cell>
        </row>
        <row r="285">
          <cell r="A285" t="str">
            <v xml:space="preserve">Teledyne Advanced Pollution Inst. 200A, 200AU, 200E, 200EU, T200, T200U, T204 </v>
          </cell>
          <cell r="B285" t="str">
            <v>NO2</v>
          </cell>
          <cell r="C285" t="str">
            <v>Manual Methods</v>
          </cell>
          <cell r="D285" t="str">
            <v xml:space="preserve">RFNA-1194-099 </v>
          </cell>
          <cell r="E285">
            <v>99</v>
          </cell>
        </row>
        <row r="286">
          <cell r="A286" t="str">
            <v xml:space="preserve">Teledyne Advanced Pollution Inst. T500U </v>
          </cell>
          <cell r="B286" t="str">
            <v>NO2</v>
          </cell>
          <cell r="C286" t="str">
            <v>Manual Methods</v>
          </cell>
          <cell r="D286" t="str">
            <v xml:space="preserve">EQNA-0514-212 </v>
          </cell>
          <cell r="E286">
            <v>212</v>
          </cell>
        </row>
        <row r="287">
          <cell r="A287" t="str">
            <v xml:space="preserve">Teledyne Advanced Pollution Inst. 200EUP, T200UP </v>
          </cell>
          <cell r="B287" t="str">
            <v>NO2</v>
          </cell>
          <cell r="C287" t="str">
            <v>Manual Methods</v>
          </cell>
          <cell r="D287" t="str">
            <v xml:space="preserve">EQNA-0512-200 </v>
          </cell>
          <cell r="E287">
            <v>200</v>
          </cell>
        </row>
        <row r="288">
          <cell r="A288" t="str">
            <v xml:space="preserve">Teledyne Advanced Pollution Inst. T200P </v>
          </cell>
          <cell r="B288" t="str">
            <v>NO2</v>
          </cell>
          <cell r="C288" t="str">
            <v>Manual Methods</v>
          </cell>
          <cell r="D288" t="str">
            <v xml:space="preserve">EQNA-1016-241 </v>
          </cell>
          <cell r="E288">
            <v>241</v>
          </cell>
        </row>
        <row r="289">
          <cell r="A289" t="str">
            <v xml:space="preserve">Teledyne Analytical Instruments 9110A, 9110E, 9110T </v>
          </cell>
          <cell r="B289" t="str">
            <v>NO2</v>
          </cell>
          <cell r="C289" t="str">
            <v>Manual Methods</v>
          </cell>
          <cell r="D289" t="str">
            <v xml:space="preserve">RFNA-1194-099 </v>
          </cell>
          <cell r="E289">
            <v>99</v>
          </cell>
        </row>
        <row r="290">
          <cell r="A290" t="str">
            <v xml:space="preserve">Teledyne Analytical Instruments 9110E </v>
          </cell>
          <cell r="B290" t="str">
            <v>NO2</v>
          </cell>
          <cell r="C290" t="str">
            <v>Manual Methods</v>
          </cell>
          <cell r="D290" t="str">
            <v xml:space="preserve">RFNA-0809-186 </v>
          </cell>
          <cell r="E290">
            <v>186</v>
          </cell>
        </row>
        <row r="291">
          <cell r="A291" t="str">
            <v xml:space="preserve">Teledyne Monitor Labs ML9841, ML9841A, ML9841B </v>
          </cell>
          <cell r="B291" t="str">
            <v>NO2</v>
          </cell>
          <cell r="C291" t="str">
            <v>Manual Methods</v>
          </cell>
          <cell r="D291" t="str">
            <v xml:space="preserve">RFNA-1292-090 </v>
          </cell>
          <cell r="E291">
            <v>90</v>
          </cell>
        </row>
        <row r="292">
          <cell r="A292" t="str">
            <v xml:space="preserve">Teledyne Monitor Labs TML-41 </v>
          </cell>
          <cell r="B292" t="str">
            <v>NO2</v>
          </cell>
          <cell r="C292" t="str">
            <v>Manual Methods</v>
          </cell>
          <cell r="D292" t="str">
            <v xml:space="preserve">RFNA-1194-099 </v>
          </cell>
          <cell r="E292">
            <v>99</v>
          </cell>
        </row>
        <row r="293">
          <cell r="A293" t="str">
            <v xml:space="preserve">Thermo Electron or Thermo Environmental Instruments 14B/E </v>
          </cell>
          <cell r="B293" t="str">
            <v>NO2</v>
          </cell>
          <cell r="C293" t="str">
            <v>Manual Methods</v>
          </cell>
          <cell r="D293" t="str">
            <v xml:space="preserve">RFNA-0179-035 </v>
          </cell>
          <cell r="E293">
            <v>35</v>
          </cell>
        </row>
        <row r="294">
          <cell r="A294" t="str">
            <v xml:space="preserve">Thermo Electron or Thermo Environmental Instruments 14D/E </v>
          </cell>
          <cell r="B294" t="str">
            <v>NO2</v>
          </cell>
          <cell r="C294" t="str">
            <v>Manual Methods</v>
          </cell>
          <cell r="D294" t="str">
            <v xml:space="preserve">RFNA-0279-037 </v>
          </cell>
          <cell r="E294">
            <v>37</v>
          </cell>
        </row>
        <row r="295">
          <cell r="A295" t="str">
            <v xml:space="preserve">Thermo Environmental Instr. 42, 42C, 42i, 42iQ </v>
          </cell>
          <cell r="B295" t="str">
            <v>NO2</v>
          </cell>
          <cell r="C295" t="str">
            <v>Manual Methods</v>
          </cell>
          <cell r="D295" t="str">
            <v xml:space="preserve">RFNA-1289-074 </v>
          </cell>
          <cell r="E295">
            <v>74</v>
          </cell>
        </row>
        <row r="296">
          <cell r="A296" t="str">
            <v xml:space="preserve">Tisch Environmental Model TE 4.0 </v>
          </cell>
          <cell r="B296" t="str">
            <v>NO2</v>
          </cell>
          <cell r="C296" t="str">
            <v>Manual Methods</v>
          </cell>
          <cell r="D296" t="str">
            <v xml:space="preserve">RFNA-0809-186 </v>
          </cell>
          <cell r="E296">
            <v>186</v>
          </cell>
        </row>
        <row r="297">
          <cell r="A297" t="str">
            <v xml:space="preserve">Wedding 1030 </v>
          </cell>
          <cell r="B297" t="str">
            <v>NO2</v>
          </cell>
          <cell r="C297" t="str">
            <v>Manual Methods</v>
          </cell>
          <cell r="D297" t="str">
            <v xml:space="preserve">RFNA-1292-090 </v>
          </cell>
          <cell r="E297">
            <v>90</v>
          </cell>
        </row>
        <row r="298">
          <cell r="A298" t="str">
            <v xml:space="preserve">Hi-vol/AAS (alt. extr.) </v>
          </cell>
          <cell r="B298" t="str">
            <v>Pb</v>
          </cell>
          <cell r="C298" t="str">
            <v>Manual Methods</v>
          </cell>
          <cell r="D298" t="str">
            <v xml:space="preserve">EQL-0380-043 </v>
          </cell>
          <cell r="E298">
            <v>43</v>
          </cell>
        </row>
        <row r="299">
          <cell r="A299" t="str">
            <v xml:space="preserve">Hi-vol/Energy-disp XRF (TX ACB) </v>
          </cell>
          <cell r="B299" t="str">
            <v>Pb</v>
          </cell>
          <cell r="C299" t="str">
            <v>Manual Methods</v>
          </cell>
          <cell r="D299" t="str">
            <v xml:space="preserve">EQL-0783-058 </v>
          </cell>
          <cell r="E299">
            <v>58</v>
          </cell>
        </row>
        <row r="300">
          <cell r="A300" t="str">
            <v xml:space="preserve">Hi-vol/Energy-disp XRF (NEA) </v>
          </cell>
          <cell r="B300" t="str">
            <v>Pb</v>
          </cell>
          <cell r="C300" t="str">
            <v>Manual Methods</v>
          </cell>
          <cell r="D300" t="str">
            <v xml:space="preserve">EQL-0589-072 </v>
          </cell>
          <cell r="E300">
            <v>72</v>
          </cell>
        </row>
        <row r="301">
          <cell r="A301" t="str">
            <v xml:space="preserve">Hi-vol/FAAS </v>
          </cell>
          <cell r="B301" t="str">
            <v>Pb</v>
          </cell>
          <cell r="C301" t="str">
            <v>Manual Methods</v>
          </cell>
          <cell r="D301" t="str">
            <v xml:space="preserve">EQLA-0813-803 </v>
          </cell>
          <cell r="E301">
            <v>803</v>
          </cell>
        </row>
        <row r="302">
          <cell r="A302" t="str">
            <v xml:space="preserve">Hi-vol/Flameless AA (EMSL/EPA) </v>
          </cell>
          <cell r="B302" t="str">
            <v>Pb</v>
          </cell>
          <cell r="C302" t="str">
            <v>Manual Methods</v>
          </cell>
          <cell r="D302" t="str">
            <v xml:space="preserve">EQL-0380-044 </v>
          </cell>
          <cell r="E302">
            <v>44</v>
          </cell>
        </row>
        <row r="303">
          <cell r="A303" t="str">
            <v xml:space="preserve">Hi-vol/Flameless AA (Houston) </v>
          </cell>
          <cell r="B303" t="str">
            <v>Pb</v>
          </cell>
          <cell r="C303" t="str">
            <v>Manual Methods</v>
          </cell>
          <cell r="D303" t="str">
            <v xml:space="preserve">EQL-0895-107 </v>
          </cell>
          <cell r="E303">
            <v>107</v>
          </cell>
        </row>
        <row r="304">
          <cell r="A304" t="str">
            <v xml:space="preserve">Hi-vol/Flameless AA (Omaha) </v>
          </cell>
          <cell r="B304" t="str">
            <v>Pb</v>
          </cell>
          <cell r="C304" t="str">
            <v>Manual Methods</v>
          </cell>
          <cell r="D304" t="str">
            <v xml:space="preserve">EQL-0785-059 </v>
          </cell>
          <cell r="E304">
            <v>59</v>
          </cell>
        </row>
        <row r="305">
          <cell r="A305" t="str">
            <v xml:space="preserve">Hi-vol/ICAP-OES (Doe Run Co.) </v>
          </cell>
          <cell r="B305" t="str">
            <v>Pb</v>
          </cell>
          <cell r="C305" t="str">
            <v>Manual Methods</v>
          </cell>
          <cell r="D305" t="str">
            <v xml:space="preserve">EQL-0196-113 </v>
          </cell>
          <cell r="E305">
            <v>113</v>
          </cell>
        </row>
        <row r="306">
          <cell r="A306" t="str">
            <v xml:space="preserve">Hi-vol/ICAP-OES (EMSL/EPA) </v>
          </cell>
          <cell r="B306" t="str">
            <v>Pb</v>
          </cell>
          <cell r="C306" t="str">
            <v>Manual Methods</v>
          </cell>
          <cell r="D306" t="str">
            <v xml:space="preserve">EQL-0380-045 </v>
          </cell>
          <cell r="E306">
            <v>45</v>
          </cell>
        </row>
        <row r="307">
          <cell r="A307" t="str">
            <v xml:space="preserve">Hi-vol/ICAP-OES (Illinois) </v>
          </cell>
          <cell r="B307" t="str">
            <v>Pb</v>
          </cell>
          <cell r="C307" t="str">
            <v>Manual Methods</v>
          </cell>
          <cell r="D307" t="str">
            <v xml:space="preserve">EQL-1193-094 </v>
          </cell>
          <cell r="E307">
            <v>94</v>
          </cell>
        </row>
        <row r="308">
          <cell r="A308" t="str">
            <v xml:space="preserve">Hi-vol/ICAP-OES (Kansas) </v>
          </cell>
          <cell r="B308" t="str">
            <v>Pb</v>
          </cell>
          <cell r="C308" t="str">
            <v>Manual Methods</v>
          </cell>
          <cell r="D308" t="str">
            <v xml:space="preserve">EQL-0592-085 </v>
          </cell>
          <cell r="E308">
            <v>85</v>
          </cell>
        </row>
        <row r="309">
          <cell r="A309" t="str">
            <v xml:space="preserve">Hi-vol/ICAP-OES (Montana) </v>
          </cell>
          <cell r="B309" t="str">
            <v>Pb</v>
          </cell>
          <cell r="C309" t="str">
            <v>Manual Methods</v>
          </cell>
          <cell r="D309" t="str">
            <v xml:space="preserve">EQL-0483-057 </v>
          </cell>
          <cell r="E309">
            <v>57</v>
          </cell>
        </row>
        <row r="310">
          <cell r="A310" t="str">
            <v xml:space="preserve">Hi-vol/ICAP-OES (NE&amp;T) </v>
          </cell>
          <cell r="B310" t="str">
            <v>Pb</v>
          </cell>
          <cell r="C310" t="str">
            <v>Manual Methods</v>
          </cell>
          <cell r="D310" t="str">
            <v xml:space="preserve">EQL-1188-069 </v>
          </cell>
          <cell r="E310">
            <v>69</v>
          </cell>
        </row>
        <row r="311">
          <cell r="A311" t="str">
            <v xml:space="preserve">Hi-vol/ICAP-OES (New Hampshire) </v>
          </cell>
          <cell r="B311" t="str">
            <v>Pb</v>
          </cell>
          <cell r="C311" t="str">
            <v>Manual Methods</v>
          </cell>
          <cell r="D311" t="str">
            <v xml:space="preserve">EQL-1290-080 </v>
          </cell>
          <cell r="E311">
            <v>80</v>
          </cell>
        </row>
        <row r="312">
          <cell r="A312" t="str">
            <v xml:space="preserve">Hi-vol/ICAP-OES (Pennsylvania) </v>
          </cell>
          <cell r="B312" t="str">
            <v>Pb</v>
          </cell>
          <cell r="C312" t="str">
            <v>Manual Methods</v>
          </cell>
          <cell r="D312" t="str">
            <v xml:space="preserve">EQL-0592-086 </v>
          </cell>
          <cell r="E312">
            <v>86</v>
          </cell>
        </row>
        <row r="313">
          <cell r="A313" t="str">
            <v xml:space="preserve">Hi-vol/ICAP-OES (Pima Co.,AZ) </v>
          </cell>
          <cell r="B313" t="str">
            <v>Pb</v>
          </cell>
          <cell r="C313" t="str">
            <v>Manual Methods</v>
          </cell>
          <cell r="D313" t="str">
            <v xml:space="preserve">EQL-0995-109 </v>
          </cell>
          <cell r="E313">
            <v>109</v>
          </cell>
        </row>
        <row r="314">
          <cell r="A314" t="str">
            <v xml:space="preserve">Hi-vol/ICAP-MS (Pima Co.,AZ) </v>
          </cell>
          <cell r="B314" t="str">
            <v>Pb</v>
          </cell>
          <cell r="C314" t="str">
            <v>Manual Methods</v>
          </cell>
          <cell r="D314" t="str">
            <v xml:space="preserve">EQL-0995-110 </v>
          </cell>
          <cell r="E314">
            <v>110</v>
          </cell>
        </row>
        <row r="315">
          <cell r="A315" t="str">
            <v xml:space="preserve">Hi-vol/ICAP-OES (Rhode Island) </v>
          </cell>
          <cell r="B315" t="str">
            <v>Pb</v>
          </cell>
          <cell r="C315" t="str">
            <v>Manual Methods</v>
          </cell>
          <cell r="D315" t="str">
            <v xml:space="preserve">EQL-0888-068 </v>
          </cell>
          <cell r="E315">
            <v>68</v>
          </cell>
        </row>
        <row r="316">
          <cell r="A316" t="str">
            <v xml:space="preserve">Hi-vol/ICAP-OES (Silver Val. Labs) </v>
          </cell>
          <cell r="B316" t="str">
            <v>Pb</v>
          </cell>
          <cell r="C316" t="str">
            <v>Manual Methods</v>
          </cell>
          <cell r="D316" t="str">
            <v xml:space="preserve">EQL-1288-070 </v>
          </cell>
          <cell r="E316">
            <v>70</v>
          </cell>
        </row>
        <row r="317">
          <cell r="A317" t="str">
            <v xml:space="preserve">Hi-vol/ICAP-AES (TNRCC) </v>
          </cell>
          <cell r="B317" t="str">
            <v>Pb</v>
          </cell>
          <cell r="C317" t="str">
            <v>Manual Methods</v>
          </cell>
          <cell r="D317" t="str">
            <v xml:space="preserve">EQL-0400-140 </v>
          </cell>
          <cell r="E317">
            <v>140</v>
          </cell>
        </row>
        <row r="318">
          <cell r="A318" t="str">
            <v xml:space="preserve">Hi-vol/ICAP-OES (West Virginia) </v>
          </cell>
          <cell r="B318" t="str">
            <v>Pb</v>
          </cell>
          <cell r="C318" t="str">
            <v>Manual Methods</v>
          </cell>
          <cell r="D318" t="str">
            <v xml:space="preserve">EQL-0694-096 </v>
          </cell>
          <cell r="E318">
            <v>96</v>
          </cell>
        </row>
        <row r="319">
          <cell r="A319" t="str">
            <v xml:space="preserve">Hi-vol/WL-disp. XRF (CA A&amp;IHL) </v>
          </cell>
          <cell r="B319" t="str">
            <v>Pb</v>
          </cell>
          <cell r="C319" t="str">
            <v>Manual Methods</v>
          </cell>
          <cell r="D319" t="str">
            <v xml:space="preserve">EQL-0581-052 </v>
          </cell>
          <cell r="E319">
            <v>52</v>
          </cell>
        </row>
        <row r="320">
          <cell r="A320" t="str">
            <v xml:space="preserve">Hi-vol/ICP-MS (IML, Inc) </v>
          </cell>
          <cell r="B320" t="str">
            <v>Pb</v>
          </cell>
          <cell r="C320" t="str">
            <v>Manual Methods</v>
          </cell>
          <cell r="D320" t="str">
            <v xml:space="preserve">EQL-0310-189 </v>
          </cell>
          <cell r="E320">
            <v>189</v>
          </cell>
        </row>
        <row r="321">
          <cell r="A321" t="str">
            <v xml:space="preserve">Hi-Vol/ICP-MS (US EPA/OAQPS) </v>
          </cell>
          <cell r="B321" t="str">
            <v>Pb</v>
          </cell>
          <cell r="C321" t="str">
            <v>Manual Methods</v>
          </cell>
          <cell r="D321" t="str">
            <v xml:space="preserve">EQL-0510-191 </v>
          </cell>
          <cell r="E321">
            <v>191</v>
          </cell>
        </row>
        <row r="322">
          <cell r="A322" t="str">
            <v xml:space="preserve">Hi-Vol/ICP-MS (US EPA/Region 9) </v>
          </cell>
          <cell r="B322" t="str">
            <v>Pb</v>
          </cell>
          <cell r="C322" t="str">
            <v>Manual Methods</v>
          </cell>
          <cell r="D322" t="str">
            <v xml:space="preserve">EQL-0710-192 </v>
          </cell>
          <cell r="E322">
            <v>192</v>
          </cell>
        </row>
        <row r="323">
          <cell r="A323" t="str">
            <v xml:space="preserve">Hi-Vol/ICP-AES (US EPA/OAQPS) </v>
          </cell>
          <cell r="B323" t="str">
            <v>Pb</v>
          </cell>
          <cell r="C323" t="str">
            <v>Manual Methods</v>
          </cell>
          <cell r="D323" t="str">
            <v xml:space="preserve">EQL-0311-196 </v>
          </cell>
          <cell r="E323">
            <v>196</v>
          </cell>
        </row>
        <row r="324">
          <cell r="A324" t="str">
            <v xml:space="preserve">Hi-Vol/ICP-MS (ERG) </v>
          </cell>
          <cell r="B324" t="str">
            <v>Pb</v>
          </cell>
          <cell r="C324" t="str">
            <v>Manual Methods</v>
          </cell>
          <cell r="D324" t="str">
            <v xml:space="preserve">EQL-0512-201 </v>
          </cell>
          <cell r="E324">
            <v>201</v>
          </cell>
        </row>
        <row r="325">
          <cell r="A325" t="str">
            <v xml:space="preserve">PM10/ICP-MS (ERG) </v>
          </cell>
          <cell r="B325" t="str">
            <v>Pb</v>
          </cell>
          <cell r="C325" t="str">
            <v>Manual Methods</v>
          </cell>
          <cell r="D325" t="str">
            <v xml:space="preserve">EQL-0512-202 </v>
          </cell>
          <cell r="E325">
            <v>202</v>
          </cell>
        </row>
        <row r="326">
          <cell r="A326" t="str">
            <v>Hi-Vol/TOF ICP-MS (SCAQMD)</v>
          </cell>
          <cell r="B326" t="str">
            <v>Pb</v>
          </cell>
          <cell r="C326" t="str">
            <v>Manual Methods</v>
          </cell>
          <cell r="D326" t="str">
            <v>EQL-0514-213</v>
          </cell>
          <cell r="E326">
            <v>213</v>
          </cell>
        </row>
      </sheetData>
      <sheetData sheetId="1">
        <row r="2">
          <cell r="A2" t="str">
            <v>2.a</v>
          </cell>
        </row>
        <row r="3">
          <cell r="A3" t="str">
            <v>2.b</v>
          </cell>
        </row>
        <row r="4">
          <cell r="A4" t="str">
            <v>2.c</v>
          </cell>
        </row>
        <row r="5">
          <cell r="A5" t="str">
            <v>2.d</v>
          </cell>
        </row>
        <row r="6">
          <cell r="A6" t="str">
            <v>2.e</v>
          </cell>
        </row>
        <row r="7">
          <cell r="A7" t="str">
            <v>2.f</v>
          </cell>
        </row>
        <row r="8">
          <cell r="A8" t="str">
            <v>2.g</v>
          </cell>
        </row>
        <row r="9">
          <cell r="A9" t="str">
            <v>2.h</v>
          </cell>
        </row>
        <row r="10">
          <cell r="A10" t="str">
            <v>3.a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6"/>
  <sheetViews>
    <sheetView topLeftCell="A307" workbookViewId="0">
      <selection activeCell="E278" sqref="E278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42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ht="15" thickBot="1" x14ac:dyDescent="0.4">
      <c r="A1" s="51" t="s">
        <v>0</v>
      </c>
      <c r="B1" s="52" t="s">
        <v>12</v>
      </c>
      <c r="C1" s="53" t="s">
        <v>11</v>
      </c>
      <c r="D1" s="52" t="s">
        <v>1</v>
      </c>
      <c r="E1" s="43" t="s">
        <v>2</v>
      </c>
      <c r="F1" s="1"/>
    </row>
    <row r="2" spans="1:6" ht="14.5" customHeight="1" thickBot="1" x14ac:dyDescent="0.4">
      <c r="A2" s="56" t="s">
        <v>197</v>
      </c>
      <c r="B2" s="44" t="s">
        <v>3</v>
      </c>
      <c r="C2" s="45" t="s">
        <v>4</v>
      </c>
      <c r="D2" s="57" t="s">
        <v>198</v>
      </c>
      <c r="E2" s="57">
        <v>130</v>
      </c>
      <c r="F2" s="1"/>
    </row>
    <row r="3" spans="1:6" ht="14.5" customHeight="1" thickBot="1" x14ac:dyDescent="0.4">
      <c r="A3" s="58" t="s">
        <v>199</v>
      </c>
      <c r="B3" s="44" t="s">
        <v>3</v>
      </c>
      <c r="C3" s="45" t="s">
        <v>4</v>
      </c>
      <c r="D3" s="59" t="s">
        <v>200</v>
      </c>
      <c r="E3" s="59">
        <v>131</v>
      </c>
      <c r="F3" s="1"/>
    </row>
    <row r="4" spans="1:6" ht="14.5" customHeight="1" thickBot="1" x14ac:dyDescent="0.4">
      <c r="A4" s="58" t="s">
        <v>201</v>
      </c>
      <c r="B4" s="44" t="s">
        <v>3</v>
      </c>
      <c r="C4" s="45" t="s">
        <v>4</v>
      </c>
      <c r="D4" s="59" t="s">
        <v>202</v>
      </c>
      <c r="E4" s="59">
        <v>132</v>
      </c>
      <c r="F4" s="1"/>
    </row>
    <row r="5" spans="1:6" ht="14.5" customHeight="1" thickBot="1" x14ac:dyDescent="0.4">
      <c r="A5" s="58" t="s">
        <v>203</v>
      </c>
      <c r="B5" s="44" t="s">
        <v>3</v>
      </c>
      <c r="C5" s="45" t="s">
        <v>4</v>
      </c>
      <c r="D5" s="59" t="s">
        <v>204</v>
      </c>
      <c r="E5" s="59">
        <v>124</v>
      </c>
      <c r="F5" s="1"/>
    </row>
    <row r="6" spans="1:6" ht="14.5" customHeight="1" thickBot="1" x14ac:dyDescent="0.4">
      <c r="A6" s="58" t="s">
        <v>205</v>
      </c>
      <c r="B6" s="44" t="s">
        <v>3</v>
      </c>
      <c r="C6" s="45" t="s">
        <v>4</v>
      </c>
      <c r="D6" s="59" t="s">
        <v>206</v>
      </c>
      <c r="E6" s="59">
        <v>125</v>
      </c>
      <c r="F6" s="1"/>
    </row>
    <row r="7" spans="1:6" ht="14.5" customHeight="1" thickBot="1" x14ac:dyDescent="0.4">
      <c r="A7" s="58" t="s">
        <v>207</v>
      </c>
      <c r="B7" s="44" t="s">
        <v>3</v>
      </c>
      <c r="C7" s="45" t="s">
        <v>4</v>
      </c>
      <c r="D7" s="59" t="s">
        <v>208</v>
      </c>
      <c r="E7" s="59">
        <v>162</v>
      </c>
      <c r="F7" s="1"/>
    </row>
    <row r="8" spans="1:6" ht="14.5" customHeight="1" thickBot="1" x14ac:dyDescent="0.4">
      <c r="A8" s="58" t="s">
        <v>209</v>
      </c>
      <c r="B8" s="44" t="s">
        <v>3</v>
      </c>
      <c r="C8" s="45" t="s">
        <v>4</v>
      </c>
      <c r="D8" s="59" t="s">
        <v>210</v>
      </c>
      <c r="E8" s="59">
        <v>231</v>
      </c>
      <c r="F8" s="1"/>
    </row>
    <row r="9" spans="1:6" ht="14.5" customHeight="1" thickBot="1" x14ac:dyDescent="0.4">
      <c r="A9" s="58" t="s">
        <v>211</v>
      </c>
      <c r="B9" s="44" t="s">
        <v>3</v>
      </c>
      <c r="C9" s="45" t="s">
        <v>4</v>
      </c>
      <c r="D9" s="59" t="s">
        <v>212</v>
      </c>
      <c r="E9" s="60">
        <v>246</v>
      </c>
      <c r="F9" s="1"/>
    </row>
    <row r="10" spans="1:6" ht="14.5" customHeight="1" thickBot="1" x14ac:dyDescent="0.4">
      <c r="A10" s="58" t="s">
        <v>213</v>
      </c>
      <c r="B10" s="44" t="s">
        <v>3</v>
      </c>
      <c r="C10" s="45" t="s">
        <v>4</v>
      </c>
      <c r="D10" s="59" t="s">
        <v>212</v>
      </c>
      <c r="E10" s="60">
        <v>546</v>
      </c>
      <c r="F10" s="1"/>
    </row>
    <row r="11" spans="1:6" ht="14.5" customHeight="1" thickBot="1" x14ac:dyDescent="0.4">
      <c r="A11" s="58" t="s">
        <v>214</v>
      </c>
      <c r="B11" s="44" t="s">
        <v>3</v>
      </c>
      <c r="C11" s="45" t="s">
        <v>4</v>
      </c>
      <c r="D11" s="59" t="s">
        <v>215</v>
      </c>
      <c r="E11" s="59">
        <v>141</v>
      </c>
      <c r="F11" s="1"/>
    </row>
    <row r="12" spans="1:6" ht="14.5" customHeight="1" thickBot="1" x14ac:dyDescent="0.4">
      <c r="A12" s="58" t="s">
        <v>216</v>
      </c>
      <c r="B12" s="44" t="s">
        <v>3</v>
      </c>
      <c r="C12" s="45" t="s">
        <v>4</v>
      </c>
      <c r="D12" s="59" t="s">
        <v>217</v>
      </c>
      <c r="E12" s="59">
        <v>71</v>
      </c>
      <c r="F12" s="1"/>
    </row>
    <row r="13" spans="1:6" ht="14.5" customHeight="1" thickBot="1" x14ac:dyDescent="0.4">
      <c r="A13" s="58" t="s">
        <v>218</v>
      </c>
      <c r="B13" s="44" t="s">
        <v>3</v>
      </c>
      <c r="C13" s="45" t="s">
        <v>4</v>
      </c>
      <c r="D13" s="59" t="s">
        <v>219</v>
      </c>
      <c r="E13" s="59">
        <v>98</v>
      </c>
      <c r="F13" s="1"/>
    </row>
    <row r="14" spans="1:6" ht="14.5" customHeight="1" thickBot="1" x14ac:dyDescent="0.4">
      <c r="A14" s="58" t="s">
        <v>220</v>
      </c>
      <c r="B14" s="44" t="s">
        <v>3</v>
      </c>
      <c r="C14" s="45" t="s">
        <v>4</v>
      </c>
      <c r="D14" s="59" t="s">
        <v>221</v>
      </c>
      <c r="E14" s="59">
        <v>126</v>
      </c>
      <c r="F14" s="1"/>
    </row>
    <row r="15" spans="1:6" ht="14.5" customHeight="1" thickBot="1" x14ac:dyDescent="0.4">
      <c r="A15" s="58" t="s">
        <v>222</v>
      </c>
      <c r="B15" s="44" t="s">
        <v>3</v>
      </c>
      <c r="C15" s="45" t="s">
        <v>4</v>
      </c>
      <c r="D15" s="59" t="s">
        <v>223</v>
      </c>
      <c r="E15" s="59">
        <v>127</v>
      </c>
      <c r="F15" s="1"/>
    </row>
    <row r="16" spans="1:6" ht="14.5" customHeight="1" thickBot="1" x14ac:dyDescent="0.4">
      <c r="A16" s="58" t="s">
        <v>224</v>
      </c>
      <c r="B16" s="44" t="s">
        <v>3</v>
      </c>
      <c r="C16" s="45" t="s">
        <v>4</v>
      </c>
      <c r="D16" s="59" t="s">
        <v>225</v>
      </c>
      <c r="E16" s="59">
        <v>63</v>
      </c>
      <c r="F16" s="1"/>
    </row>
    <row r="17" spans="1:6" ht="14.5" customHeight="1" thickBot="1" x14ac:dyDescent="0.4">
      <c r="A17" s="58" t="s">
        <v>226</v>
      </c>
      <c r="B17" s="44" t="s">
        <v>3</v>
      </c>
      <c r="C17" s="45" t="s">
        <v>4</v>
      </c>
      <c r="D17" s="59" t="s">
        <v>227</v>
      </c>
      <c r="E17" s="59">
        <v>64</v>
      </c>
      <c r="F17" s="1"/>
    </row>
    <row r="18" spans="1:6" ht="14.5" customHeight="1" thickBot="1" x14ac:dyDescent="0.4">
      <c r="A18" s="58" t="s">
        <v>228</v>
      </c>
      <c r="B18" s="44" t="s">
        <v>3</v>
      </c>
      <c r="C18" s="45" t="s">
        <v>4</v>
      </c>
      <c r="D18" s="59" t="s">
        <v>229</v>
      </c>
      <c r="E18" s="59">
        <v>65</v>
      </c>
      <c r="F18" s="1"/>
    </row>
    <row r="19" spans="1:6" ht="14.5" customHeight="1" thickBot="1" x14ac:dyDescent="0.4">
      <c r="A19" s="58" t="s">
        <v>230</v>
      </c>
      <c r="B19" s="44" t="s">
        <v>3</v>
      </c>
      <c r="C19" s="45" t="s">
        <v>4</v>
      </c>
      <c r="D19" s="59" t="s">
        <v>231</v>
      </c>
      <c r="E19" s="59">
        <v>73</v>
      </c>
      <c r="F19" s="1"/>
    </row>
    <row r="20" spans="1:6" ht="14.5" customHeight="1" thickBot="1" x14ac:dyDescent="0.4">
      <c r="A20" s="58" t="s">
        <v>232</v>
      </c>
      <c r="B20" s="44" t="s">
        <v>3</v>
      </c>
      <c r="C20" s="45" t="s">
        <v>4</v>
      </c>
      <c r="D20" s="59" t="s">
        <v>219</v>
      </c>
      <c r="E20" s="59">
        <v>98</v>
      </c>
      <c r="F20" s="1"/>
    </row>
    <row r="21" spans="1:6" ht="14.5" customHeight="1" thickBot="1" x14ac:dyDescent="0.4">
      <c r="A21" s="58" t="s">
        <v>233</v>
      </c>
      <c r="B21" s="44" t="s">
        <v>3</v>
      </c>
      <c r="C21" s="45" t="s">
        <v>4</v>
      </c>
      <c r="D21" s="59" t="s">
        <v>234</v>
      </c>
      <c r="E21" s="59">
        <v>197</v>
      </c>
      <c r="F21" s="1"/>
    </row>
    <row r="22" spans="1:6" ht="14.5" customHeight="1" thickBot="1" x14ac:dyDescent="0.4">
      <c r="A22" s="58" t="s">
        <v>235</v>
      </c>
      <c r="B22" s="44" t="s">
        <v>3</v>
      </c>
      <c r="C22" s="45" t="s">
        <v>4</v>
      </c>
      <c r="D22" s="59" t="s">
        <v>221</v>
      </c>
      <c r="E22" s="59">
        <v>126</v>
      </c>
      <c r="F22" s="1"/>
    </row>
    <row r="23" spans="1:6" ht="14.5" customHeight="1" thickBot="1" x14ac:dyDescent="0.4">
      <c r="A23" s="58" t="s">
        <v>236</v>
      </c>
      <c r="B23" s="44" t="s">
        <v>3</v>
      </c>
      <c r="C23" s="45" t="s">
        <v>4</v>
      </c>
      <c r="D23" s="59" t="s">
        <v>223</v>
      </c>
      <c r="E23" s="59">
        <v>127</v>
      </c>
      <c r="F23" s="1"/>
    </row>
    <row r="24" spans="1:6" ht="14.5" customHeight="1" thickBot="1" x14ac:dyDescent="0.4">
      <c r="A24" s="58" t="s">
        <v>237</v>
      </c>
      <c r="B24" s="44" t="s">
        <v>3</v>
      </c>
      <c r="C24" s="45" t="s">
        <v>4</v>
      </c>
      <c r="D24" s="59" t="s">
        <v>238</v>
      </c>
      <c r="E24" s="59">
        <v>198</v>
      </c>
      <c r="F24" s="1"/>
    </row>
    <row r="25" spans="1:6" ht="14.5" customHeight="1" thickBot="1" x14ac:dyDescent="0.4">
      <c r="A25" s="58" t="s">
        <v>239</v>
      </c>
      <c r="B25" s="44" t="s">
        <v>3</v>
      </c>
      <c r="C25" s="45" t="s">
        <v>4</v>
      </c>
      <c r="D25" s="59" t="s">
        <v>215</v>
      </c>
      <c r="E25" s="59">
        <v>141</v>
      </c>
      <c r="F25" s="1"/>
    </row>
    <row r="26" spans="1:6" ht="14.5" customHeight="1" thickBot="1" x14ac:dyDescent="0.4">
      <c r="A26" s="58" t="s">
        <v>240</v>
      </c>
      <c r="B26" s="44" t="s">
        <v>3</v>
      </c>
      <c r="C26" s="45" t="s">
        <v>4</v>
      </c>
      <c r="D26" s="59" t="s">
        <v>241</v>
      </c>
      <c r="E26" s="59">
        <v>216</v>
      </c>
      <c r="F26" s="1"/>
    </row>
    <row r="27" spans="1:6" ht="14.5" customHeight="1" thickBot="1" x14ac:dyDescent="0.4">
      <c r="A27" s="58" t="s">
        <v>242</v>
      </c>
      <c r="B27" s="44" t="s">
        <v>3</v>
      </c>
      <c r="C27" s="45" t="s">
        <v>4</v>
      </c>
      <c r="D27" s="59" t="s">
        <v>243</v>
      </c>
      <c r="E27" s="59">
        <v>62</v>
      </c>
      <c r="F27" s="1"/>
    </row>
    <row r="28" spans="1:6" ht="14.5" customHeight="1" thickBot="1" x14ac:dyDescent="0.4">
      <c r="A28" s="56" t="s">
        <v>244</v>
      </c>
      <c r="B28" s="44" t="s">
        <v>3</v>
      </c>
      <c r="C28" s="45" t="s">
        <v>5</v>
      </c>
      <c r="D28" s="57" t="s">
        <v>245</v>
      </c>
      <c r="E28" s="57">
        <v>76</v>
      </c>
      <c r="F28" s="1"/>
    </row>
    <row r="29" spans="1:6" ht="14.5" customHeight="1" thickBot="1" x14ac:dyDescent="0.4">
      <c r="A29" s="58" t="s">
        <v>246</v>
      </c>
      <c r="B29" s="44" t="s">
        <v>3</v>
      </c>
      <c r="C29" s="45" t="s">
        <v>5</v>
      </c>
      <c r="D29" s="59" t="s">
        <v>247</v>
      </c>
      <c r="E29" s="59">
        <v>156</v>
      </c>
      <c r="F29" s="1"/>
    </row>
    <row r="30" spans="1:6" ht="14.5" customHeight="1" thickBot="1" x14ac:dyDescent="0.4">
      <c r="A30" s="58" t="s">
        <v>248</v>
      </c>
      <c r="B30" s="44" t="s">
        <v>3</v>
      </c>
      <c r="C30" s="45" t="s">
        <v>5</v>
      </c>
      <c r="D30" s="59" t="s">
        <v>247</v>
      </c>
      <c r="E30" s="59">
        <v>156</v>
      </c>
      <c r="F30" s="1"/>
    </row>
    <row r="31" spans="1:6" ht="14.5" customHeight="1" thickBot="1" x14ac:dyDescent="0.4">
      <c r="A31" s="58" t="s">
        <v>249</v>
      </c>
      <c r="B31" s="44" t="s">
        <v>3</v>
      </c>
      <c r="C31" s="45" t="s">
        <v>5</v>
      </c>
      <c r="D31" s="59" t="s">
        <v>250</v>
      </c>
      <c r="E31" s="59">
        <v>151</v>
      </c>
      <c r="F31" s="1"/>
    </row>
    <row r="32" spans="1:6" ht="14.5" customHeight="1" thickBot="1" x14ac:dyDescent="0.4">
      <c r="A32" s="58" t="s">
        <v>251</v>
      </c>
      <c r="B32" s="44" t="s">
        <v>3</v>
      </c>
      <c r="C32" s="45" t="s">
        <v>5</v>
      </c>
      <c r="D32" s="59" t="s">
        <v>252</v>
      </c>
      <c r="E32" s="59">
        <v>122</v>
      </c>
      <c r="F32" s="1"/>
    </row>
    <row r="33" spans="1:6" ht="15" thickBot="1" x14ac:dyDescent="0.4">
      <c r="A33" s="58" t="s">
        <v>253</v>
      </c>
      <c r="B33" s="44" t="s">
        <v>3</v>
      </c>
      <c r="C33" s="45" t="s">
        <v>5</v>
      </c>
      <c r="D33" s="59" t="s">
        <v>252</v>
      </c>
      <c r="E33" s="59">
        <v>122</v>
      </c>
      <c r="F33" s="1"/>
    </row>
    <row r="34" spans="1:6" ht="14.5" customHeight="1" thickBot="1" x14ac:dyDescent="0.4">
      <c r="A34" s="58" t="s">
        <v>254</v>
      </c>
      <c r="B34" s="44" t="s">
        <v>3</v>
      </c>
      <c r="C34" s="45" t="s">
        <v>5</v>
      </c>
      <c r="D34" s="59" t="s">
        <v>255</v>
      </c>
      <c r="E34" s="59">
        <v>226</v>
      </c>
      <c r="F34" s="1"/>
    </row>
    <row r="35" spans="1:6" ht="14.5" customHeight="1" thickBot="1" x14ac:dyDescent="0.4">
      <c r="A35" s="58" t="s">
        <v>256</v>
      </c>
      <c r="B35" s="44" t="s">
        <v>3</v>
      </c>
      <c r="C35" s="45" t="s">
        <v>5</v>
      </c>
      <c r="D35" s="59" t="s">
        <v>257</v>
      </c>
      <c r="E35" s="59">
        <v>193</v>
      </c>
      <c r="F35" s="1"/>
    </row>
    <row r="36" spans="1:6" ht="14.5" customHeight="1" thickBot="1" x14ac:dyDescent="0.4">
      <c r="A36" s="58" t="s">
        <v>258</v>
      </c>
      <c r="B36" s="44" t="s">
        <v>3</v>
      </c>
      <c r="C36" s="45" t="s">
        <v>5</v>
      </c>
      <c r="D36" s="59" t="s">
        <v>259</v>
      </c>
      <c r="E36" s="59">
        <v>79</v>
      </c>
      <c r="F36" s="1"/>
    </row>
    <row r="37" spans="1:6" ht="14.5" customHeight="1" thickBot="1" x14ac:dyDescent="0.4">
      <c r="A37" s="58" t="s">
        <v>260</v>
      </c>
      <c r="B37" s="44" t="s">
        <v>3</v>
      </c>
      <c r="C37" s="45" t="s">
        <v>5</v>
      </c>
      <c r="D37" s="59" t="s">
        <v>261</v>
      </c>
      <c r="E37" s="59">
        <v>205</v>
      </c>
      <c r="F37" s="1"/>
    </row>
    <row r="38" spans="1:6" ht="14.5" customHeight="1" thickBot="1" x14ac:dyDescent="0.4">
      <c r="A38" s="58" t="s">
        <v>262</v>
      </c>
      <c r="B38" s="44" t="s">
        <v>3</v>
      </c>
      <c r="C38" s="45" t="s">
        <v>5</v>
      </c>
      <c r="D38" s="59" t="s">
        <v>261</v>
      </c>
      <c r="E38" s="59">
        <v>205</v>
      </c>
      <c r="F38" s="1"/>
    </row>
    <row r="39" spans="1:6" ht="14.5" customHeight="1" thickBot="1" x14ac:dyDescent="0.4">
      <c r="A39" s="58" t="s">
        <v>263</v>
      </c>
      <c r="B39" s="44" t="s">
        <v>3</v>
      </c>
      <c r="C39" s="45" t="s">
        <v>5</v>
      </c>
      <c r="D39" s="59" t="s">
        <v>264</v>
      </c>
      <c r="E39" s="59">
        <v>239</v>
      </c>
      <c r="F39" s="1"/>
    </row>
    <row r="40" spans="1:6" ht="14.5" customHeight="1" thickBot="1" x14ac:dyDescent="0.4">
      <c r="A40" s="58" t="s">
        <v>265</v>
      </c>
      <c r="B40" s="44" t="s">
        <v>3</v>
      </c>
      <c r="C40" s="45" t="s">
        <v>5</v>
      </c>
      <c r="D40" s="59" t="s">
        <v>266</v>
      </c>
      <c r="E40" s="59">
        <v>150</v>
      </c>
      <c r="F40" s="1"/>
    </row>
    <row r="41" spans="1:6" ht="14.5" customHeight="1" thickBot="1" x14ac:dyDescent="0.4">
      <c r="A41" s="58" t="s">
        <v>267</v>
      </c>
      <c r="B41" s="44" t="s">
        <v>3</v>
      </c>
      <c r="C41" s="45" t="s">
        <v>5</v>
      </c>
      <c r="D41" s="59" t="s">
        <v>259</v>
      </c>
      <c r="E41" s="59">
        <v>79</v>
      </c>
      <c r="F41" s="1"/>
    </row>
    <row r="42" spans="1:6" ht="14.5" customHeight="1" thickBot="1" x14ac:dyDescent="0.4">
      <c r="A42" s="58" t="s">
        <v>268</v>
      </c>
      <c r="B42" s="44" t="s">
        <v>3</v>
      </c>
      <c r="C42" s="45" t="s">
        <v>5</v>
      </c>
      <c r="D42" s="59" t="s">
        <v>269</v>
      </c>
      <c r="E42" s="59">
        <v>208</v>
      </c>
    </row>
    <row r="43" spans="1:6" ht="14.5" customHeight="1" thickBot="1" x14ac:dyDescent="0.4">
      <c r="A43" s="58" t="s">
        <v>270</v>
      </c>
      <c r="B43" s="44" t="s">
        <v>3</v>
      </c>
      <c r="C43" s="45" t="s">
        <v>5</v>
      </c>
      <c r="D43" s="59" t="s">
        <v>271</v>
      </c>
      <c r="E43" s="59">
        <v>81</v>
      </c>
    </row>
    <row r="44" spans="1:6" ht="15" thickBot="1" x14ac:dyDescent="0.4">
      <c r="A44" s="56" t="s">
        <v>144</v>
      </c>
      <c r="B44" s="47" t="s">
        <v>7</v>
      </c>
      <c r="C44" s="48" t="s">
        <v>4</v>
      </c>
      <c r="D44" s="57" t="s">
        <v>145</v>
      </c>
      <c r="E44" s="57">
        <v>128</v>
      </c>
    </row>
    <row r="45" spans="1:6" ht="14.5" customHeight="1" thickBot="1" x14ac:dyDescent="0.4">
      <c r="A45" s="58" t="s">
        <v>146</v>
      </c>
      <c r="B45" s="44" t="s">
        <v>7</v>
      </c>
      <c r="C45" s="45" t="s">
        <v>4</v>
      </c>
      <c r="D45" s="59" t="s">
        <v>147</v>
      </c>
      <c r="E45" s="59">
        <v>116</v>
      </c>
    </row>
    <row r="46" spans="1:6" ht="14.5" customHeight="1" x14ac:dyDescent="0.35">
      <c r="A46" s="61" t="s">
        <v>148</v>
      </c>
      <c r="B46" s="44" t="s">
        <v>7</v>
      </c>
      <c r="C46" s="45" t="s">
        <v>4</v>
      </c>
      <c r="D46" s="62" t="s">
        <v>149</v>
      </c>
      <c r="E46" s="61">
        <v>142</v>
      </c>
    </row>
    <row r="47" spans="1:6" ht="14.5" customHeight="1" thickBot="1" x14ac:dyDescent="0.4">
      <c r="A47" s="58" t="s">
        <v>150</v>
      </c>
      <c r="B47" s="44" t="s">
        <v>7</v>
      </c>
      <c r="C47" s="45" t="s">
        <v>4</v>
      </c>
      <c r="D47" s="59" t="s">
        <v>151</v>
      </c>
      <c r="E47" s="59">
        <v>119</v>
      </c>
    </row>
    <row r="48" spans="1:6" ht="14.5" customHeight="1" thickBot="1" x14ac:dyDescent="0.4">
      <c r="A48" s="58" t="s">
        <v>152</v>
      </c>
      <c r="B48" s="44" t="s">
        <v>7</v>
      </c>
      <c r="C48" s="45" t="s">
        <v>4</v>
      </c>
      <c r="D48" s="59" t="s">
        <v>153</v>
      </c>
      <c r="E48" s="59">
        <v>120</v>
      </c>
    </row>
    <row r="49" spans="1:5" ht="14.5" customHeight="1" thickBot="1" x14ac:dyDescent="0.4">
      <c r="A49" s="58" t="s">
        <v>154</v>
      </c>
      <c r="B49" s="44" t="s">
        <v>7</v>
      </c>
      <c r="C49" s="45" t="s">
        <v>4</v>
      </c>
      <c r="D49" s="59" t="s">
        <v>155</v>
      </c>
      <c r="E49" s="59">
        <v>221</v>
      </c>
    </row>
    <row r="50" spans="1:5" ht="14.5" customHeight="1" thickBot="1" x14ac:dyDescent="0.4">
      <c r="A50" s="58" t="s">
        <v>272</v>
      </c>
      <c r="B50" s="44" t="s">
        <v>7</v>
      </c>
      <c r="C50" s="45" t="s">
        <v>4</v>
      </c>
      <c r="D50" s="59" t="s">
        <v>155</v>
      </c>
      <c r="E50" s="59">
        <v>521</v>
      </c>
    </row>
    <row r="51" spans="1:5" ht="14.5" customHeight="1" thickBot="1" x14ac:dyDescent="0.4">
      <c r="A51" s="58" t="s">
        <v>273</v>
      </c>
      <c r="B51" s="44" t="s">
        <v>7</v>
      </c>
      <c r="C51" s="45" t="s">
        <v>4</v>
      </c>
      <c r="D51" s="59" t="s">
        <v>274</v>
      </c>
      <c r="E51" s="59">
        <v>235</v>
      </c>
    </row>
    <row r="52" spans="1:5" ht="14.5" customHeight="1" thickBot="1" x14ac:dyDescent="0.4">
      <c r="A52" s="58" t="s">
        <v>211</v>
      </c>
      <c r="B52" s="44" t="s">
        <v>7</v>
      </c>
      <c r="C52" s="45" t="s">
        <v>4</v>
      </c>
      <c r="D52" s="59" t="s">
        <v>275</v>
      </c>
      <c r="E52" s="59">
        <v>245</v>
      </c>
    </row>
    <row r="53" spans="1:5" ht="14.5" customHeight="1" thickBot="1" x14ac:dyDescent="0.4">
      <c r="A53" s="58" t="s">
        <v>213</v>
      </c>
      <c r="B53" s="44" t="s">
        <v>7</v>
      </c>
      <c r="C53" s="45" t="s">
        <v>4</v>
      </c>
      <c r="D53" s="59" t="s">
        <v>275</v>
      </c>
      <c r="E53" s="59">
        <v>545</v>
      </c>
    </row>
    <row r="54" spans="1:5" ht="14.5" customHeight="1" thickBot="1" x14ac:dyDescent="0.4">
      <c r="A54" s="58" t="s">
        <v>156</v>
      </c>
      <c r="B54" s="44" t="s">
        <v>7</v>
      </c>
      <c r="C54" s="45" t="s">
        <v>4</v>
      </c>
      <c r="D54" s="59" t="s">
        <v>157</v>
      </c>
      <c r="E54" s="59">
        <v>117</v>
      </c>
    </row>
    <row r="55" spans="1:5" ht="14.5" customHeight="1" x14ac:dyDescent="0.35">
      <c r="A55" s="61" t="s">
        <v>158</v>
      </c>
      <c r="B55" s="44" t="s">
        <v>7</v>
      </c>
      <c r="C55" s="45" t="s">
        <v>4</v>
      </c>
      <c r="D55" s="62" t="s">
        <v>276</v>
      </c>
      <c r="E55" s="61">
        <v>143</v>
      </c>
    </row>
    <row r="56" spans="1:5" ht="14.5" customHeight="1" thickBot="1" x14ac:dyDescent="0.4">
      <c r="A56" s="58" t="s">
        <v>160</v>
      </c>
      <c r="B56" s="44" t="s">
        <v>7</v>
      </c>
      <c r="C56" s="45" t="s">
        <v>4</v>
      </c>
      <c r="D56" s="59" t="s">
        <v>161</v>
      </c>
      <c r="E56" s="59">
        <v>129</v>
      </c>
    </row>
    <row r="57" spans="1:5" ht="14.5" customHeight="1" x14ac:dyDescent="0.35">
      <c r="A57" s="61" t="s">
        <v>162</v>
      </c>
      <c r="B57" s="44" t="s">
        <v>7</v>
      </c>
      <c r="C57" s="45" t="s">
        <v>4</v>
      </c>
      <c r="D57" s="62" t="s">
        <v>163</v>
      </c>
      <c r="E57" s="61">
        <v>144</v>
      </c>
    </row>
    <row r="58" spans="1:5" ht="14.5" customHeight="1" thickBot="1" x14ac:dyDescent="0.4">
      <c r="A58" s="58" t="s">
        <v>277</v>
      </c>
      <c r="B58" s="44" t="s">
        <v>7</v>
      </c>
      <c r="C58" s="45" t="s">
        <v>4</v>
      </c>
      <c r="D58" s="59" t="s">
        <v>164</v>
      </c>
      <c r="E58" s="59">
        <v>118</v>
      </c>
    </row>
    <row r="59" spans="1:5" ht="14.5" customHeight="1" thickBot="1" x14ac:dyDescent="0.4">
      <c r="A59" s="61" t="s">
        <v>165</v>
      </c>
      <c r="B59" s="44" t="s">
        <v>7</v>
      </c>
      <c r="C59" s="45" t="s">
        <v>4</v>
      </c>
      <c r="D59" s="62" t="s">
        <v>166</v>
      </c>
      <c r="E59" s="61">
        <v>145</v>
      </c>
    </row>
    <row r="60" spans="1:5" ht="14.5" customHeight="1" x14ac:dyDescent="0.35">
      <c r="A60" s="61" t="s">
        <v>167</v>
      </c>
      <c r="B60" s="44" t="s">
        <v>7</v>
      </c>
      <c r="C60" s="45" t="s">
        <v>4</v>
      </c>
      <c r="D60" s="62" t="s">
        <v>278</v>
      </c>
      <c r="E60" s="61">
        <v>153</v>
      </c>
    </row>
    <row r="61" spans="1:5" ht="14.5" customHeight="1" thickBot="1" x14ac:dyDescent="0.4">
      <c r="A61" s="58" t="s">
        <v>168</v>
      </c>
      <c r="B61" s="44" t="s">
        <v>7</v>
      </c>
      <c r="C61" s="45" t="s">
        <v>4</v>
      </c>
      <c r="D61" s="59" t="s">
        <v>151</v>
      </c>
      <c r="E61" s="59">
        <v>119</v>
      </c>
    </row>
    <row r="62" spans="1:5" ht="14.5" customHeight="1" x14ac:dyDescent="0.35">
      <c r="A62" s="61" t="s">
        <v>169</v>
      </c>
      <c r="B62" s="44" t="s">
        <v>7</v>
      </c>
      <c r="C62" s="45" t="s">
        <v>4</v>
      </c>
      <c r="D62" s="62" t="s">
        <v>279</v>
      </c>
      <c r="E62" s="61">
        <v>154</v>
      </c>
    </row>
    <row r="63" spans="1:5" ht="14.5" customHeight="1" thickBot="1" x14ac:dyDescent="0.4">
      <c r="A63" s="58" t="s">
        <v>170</v>
      </c>
      <c r="B63" s="44" t="s">
        <v>7</v>
      </c>
      <c r="C63" s="45" t="s">
        <v>4</v>
      </c>
      <c r="D63" s="59" t="s">
        <v>145</v>
      </c>
      <c r="E63" s="59">
        <v>128</v>
      </c>
    </row>
    <row r="64" spans="1:5" ht="14.5" customHeight="1" x14ac:dyDescent="0.35">
      <c r="A64" s="61" t="s">
        <v>171</v>
      </c>
      <c r="B64" s="44" t="s">
        <v>7</v>
      </c>
      <c r="C64" s="45" t="s">
        <v>4</v>
      </c>
      <c r="D64" s="62" t="s">
        <v>172</v>
      </c>
      <c r="E64" s="61">
        <v>155</v>
      </c>
    </row>
    <row r="65" spans="1:5" ht="14.5" customHeight="1" thickBot="1" x14ac:dyDescent="0.4">
      <c r="A65" s="58" t="s">
        <v>173</v>
      </c>
      <c r="B65" s="44" t="s">
        <v>7</v>
      </c>
      <c r="C65" s="45" t="s">
        <v>4</v>
      </c>
      <c r="D65" s="59" t="s">
        <v>153</v>
      </c>
      <c r="E65" s="59">
        <v>120</v>
      </c>
    </row>
    <row r="66" spans="1:5" ht="14.5" customHeight="1" thickBot="1" x14ac:dyDescent="0.4">
      <c r="A66" s="58" t="s">
        <v>174</v>
      </c>
      <c r="B66" s="44" t="s">
        <v>7</v>
      </c>
      <c r="C66" s="45" t="s">
        <v>4</v>
      </c>
      <c r="D66" s="59" t="s">
        <v>175</v>
      </c>
      <c r="E66" s="59">
        <v>123</v>
      </c>
    </row>
    <row r="67" spans="1:5" ht="14.5" customHeight="1" thickBot="1" x14ac:dyDescent="0.4">
      <c r="A67" s="58" t="s">
        <v>176</v>
      </c>
      <c r="B67" s="44" t="s">
        <v>7</v>
      </c>
      <c r="C67" s="45" t="s">
        <v>4</v>
      </c>
      <c r="D67" s="59" t="s">
        <v>177</v>
      </c>
      <c r="E67" s="59">
        <v>177</v>
      </c>
    </row>
    <row r="68" spans="1:5" ht="14.5" customHeight="1" thickBot="1" x14ac:dyDescent="0.4">
      <c r="A68" s="58" t="s">
        <v>178</v>
      </c>
      <c r="B68" s="44" t="s">
        <v>7</v>
      </c>
      <c r="C68" s="45" t="s">
        <v>4</v>
      </c>
      <c r="D68" s="59" t="s">
        <v>179</v>
      </c>
      <c r="E68" s="59">
        <v>179</v>
      </c>
    </row>
    <row r="69" spans="1:5" ht="14.5" customHeight="1" thickBot="1" x14ac:dyDescent="0.4">
      <c r="A69" s="58" t="s">
        <v>180</v>
      </c>
      <c r="B69" s="44" t="s">
        <v>7</v>
      </c>
      <c r="C69" s="45" t="s">
        <v>4</v>
      </c>
      <c r="D69" s="59" t="s">
        <v>157</v>
      </c>
      <c r="E69" s="59">
        <v>117</v>
      </c>
    </row>
    <row r="70" spans="1:5" ht="14.5" customHeight="1" x14ac:dyDescent="0.35">
      <c r="A70" s="61" t="s">
        <v>181</v>
      </c>
      <c r="B70" s="44" t="s">
        <v>7</v>
      </c>
      <c r="C70" s="45" t="s">
        <v>4</v>
      </c>
      <c r="D70" s="62" t="s">
        <v>159</v>
      </c>
      <c r="E70" s="61">
        <v>143</v>
      </c>
    </row>
    <row r="71" spans="1:5" ht="14.5" customHeight="1" thickBot="1" x14ac:dyDescent="0.4">
      <c r="A71" s="58" t="s">
        <v>182</v>
      </c>
      <c r="B71" s="44" t="s">
        <v>7</v>
      </c>
      <c r="C71" s="45" t="s">
        <v>4</v>
      </c>
      <c r="D71" s="59" t="s">
        <v>164</v>
      </c>
      <c r="E71" s="59">
        <v>118</v>
      </c>
    </row>
    <row r="72" spans="1:5" ht="14.5" customHeight="1" x14ac:dyDescent="0.35">
      <c r="A72" s="61" t="s">
        <v>183</v>
      </c>
      <c r="B72" s="44" t="s">
        <v>7</v>
      </c>
      <c r="C72" s="45" t="s">
        <v>4</v>
      </c>
      <c r="D72" s="62" t="s">
        <v>166</v>
      </c>
      <c r="E72" s="61">
        <v>145</v>
      </c>
    </row>
    <row r="73" spans="1:5" ht="14.5" customHeight="1" thickBot="1" x14ac:dyDescent="0.4">
      <c r="A73" s="58" t="s">
        <v>184</v>
      </c>
      <c r="B73" s="44" t="s">
        <v>7</v>
      </c>
      <c r="C73" s="45" t="s">
        <v>4</v>
      </c>
      <c r="D73" s="59" t="s">
        <v>185</v>
      </c>
      <c r="E73" s="59">
        <v>219</v>
      </c>
    </row>
    <row r="74" spans="1:5" ht="14.5" customHeight="1" thickBot="1" x14ac:dyDescent="0.4">
      <c r="A74" s="58" t="s">
        <v>186</v>
      </c>
      <c r="B74" s="44" t="s">
        <v>7</v>
      </c>
      <c r="C74" s="45" t="s">
        <v>4</v>
      </c>
      <c r="D74" s="59" t="s">
        <v>185</v>
      </c>
      <c r="E74" s="59">
        <v>519</v>
      </c>
    </row>
    <row r="75" spans="1:5" x14ac:dyDescent="0.35">
      <c r="A75" s="61" t="s">
        <v>280</v>
      </c>
      <c r="B75" s="44" t="s">
        <v>7</v>
      </c>
      <c r="C75" s="45" t="s">
        <v>4</v>
      </c>
      <c r="D75" s="62" t="s">
        <v>281</v>
      </c>
      <c r="E75" s="61">
        <v>223</v>
      </c>
    </row>
    <row r="76" spans="1:5" ht="14.5" customHeight="1" thickBot="1" x14ac:dyDescent="0.4">
      <c r="A76" s="58" t="s">
        <v>187</v>
      </c>
      <c r="B76" s="44" t="s">
        <v>7</v>
      </c>
      <c r="C76" s="45" t="s">
        <v>4</v>
      </c>
      <c r="D76" s="59" t="s">
        <v>188</v>
      </c>
      <c r="E76" s="59">
        <v>135</v>
      </c>
    </row>
    <row r="77" spans="1:5" ht="14.5" customHeight="1" thickBot="1" x14ac:dyDescent="0.4">
      <c r="A77" s="58" t="s">
        <v>189</v>
      </c>
      <c r="B77" s="44" t="s">
        <v>7</v>
      </c>
      <c r="C77" s="45" t="s">
        <v>4</v>
      </c>
      <c r="D77" s="59" t="s">
        <v>188</v>
      </c>
      <c r="E77" s="59">
        <v>535</v>
      </c>
    </row>
    <row r="78" spans="1:5" ht="14.5" customHeight="1" thickBot="1" x14ac:dyDescent="0.4">
      <c r="A78" s="58" t="s">
        <v>190</v>
      </c>
      <c r="B78" s="44" t="s">
        <v>7</v>
      </c>
      <c r="C78" s="45" t="s">
        <v>4</v>
      </c>
      <c r="D78" s="59" t="s">
        <v>191</v>
      </c>
      <c r="E78" s="59">
        <v>233</v>
      </c>
    </row>
    <row r="79" spans="1:5" ht="14.5" customHeight="1" thickBot="1" x14ac:dyDescent="0.4">
      <c r="A79" s="58" t="s">
        <v>192</v>
      </c>
      <c r="B79" s="44" t="s">
        <v>7</v>
      </c>
      <c r="C79" s="45" t="s">
        <v>4</v>
      </c>
      <c r="D79" s="59" t="s">
        <v>193</v>
      </c>
      <c r="E79" s="59">
        <v>136</v>
      </c>
    </row>
    <row r="80" spans="1:5" ht="14.5" customHeight="1" thickBot="1" x14ac:dyDescent="0.4">
      <c r="A80" s="58" t="s">
        <v>194</v>
      </c>
      <c r="B80" s="44" t="s">
        <v>7</v>
      </c>
      <c r="C80" s="45" t="s">
        <v>4</v>
      </c>
      <c r="D80" s="59" t="s">
        <v>193</v>
      </c>
      <c r="E80" s="59">
        <v>536</v>
      </c>
    </row>
    <row r="81" spans="1:7" ht="15" thickBot="1" x14ac:dyDescent="0.4">
      <c r="A81" s="58" t="s">
        <v>195</v>
      </c>
      <c r="B81" s="44" t="s">
        <v>7</v>
      </c>
      <c r="C81" s="45" t="s">
        <v>4</v>
      </c>
      <c r="D81" s="59" t="s">
        <v>196</v>
      </c>
      <c r="E81" s="59">
        <v>234</v>
      </c>
    </row>
    <row r="82" spans="1:7" ht="14.5" customHeight="1" thickBot="1" x14ac:dyDescent="0.4">
      <c r="A82" s="56" t="s">
        <v>282</v>
      </c>
      <c r="B82" s="47" t="s">
        <v>7</v>
      </c>
      <c r="C82" s="48" t="s">
        <v>5</v>
      </c>
      <c r="D82" s="57" t="s">
        <v>283</v>
      </c>
      <c r="E82" s="57">
        <v>211</v>
      </c>
    </row>
    <row r="83" spans="1:7" ht="14.5" customHeight="1" thickBot="1" x14ac:dyDescent="0.4">
      <c r="A83" s="58" t="s">
        <v>284</v>
      </c>
      <c r="B83" s="44" t="s">
        <v>7</v>
      </c>
      <c r="C83" s="45" t="s">
        <v>5</v>
      </c>
      <c r="D83" s="59" t="s">
        <v>285</v>
      </c>
      <c r="E83" s="59">
        <v>195</v>
      </c>
    </row>
    <row r="84" spans="1:7" ht="14.5" customHeight="1" thickBot="1" x14ac:dyDescent="0.4">
      <c r="A84" s="58" t="s">
        <v>251</v>
      </c>
      <c r="B84" s="44" t="s">
        <v>7</v>
      </c>
      <c r="C84" s="45" t="s">
        <v>5</v>
      </c>
      <c r="D84" s="59" t="s">
        <v>286</v>
      </c>
      <c r="E84" s="59">
        <v>170</v>
      </c>
    </row>
    <row r="85" spans="1:7" ht="14.5" customHeight="1" thickBot="1" x14ac:dyDescent="0.4">
      <c r="A85" s="58" t="s">
        <v>287</v>
      </c>
      <c r="B85" s="44" t="s">
        <v>7</v>
      </c>
      <c r="C85" s="45" t="s">
        <v>5</v>
      </c>
      <c r="D85" s="59" t="s">
        <v>286</v>
      </c>
      <c r="E85" s="59">
        <v>170</v>
      </c>
    </row>
    <row r="86" spans="1:7" ht="14.5" customHeight="1" thickBot="1" x14ac:dyDescent="0.4">
      <c r="A86" s="58" t="s">
        <v>288</v>
      </c>
      <c r="B86" s="44" t="s">
        <v>7</v>
      </c>
      <c r="C86" s="45" t="s">
        <v>5</v>
      </c>
      <c r="D86" s="59" t="s">
        <v>286</v>
      </c>
      <c r="E86" s="59">
        <v>570</v>
      </c>
    </row>
    <row r="87" spans="1:7" ht="14.5" customHeight="1" thickBot="1" x14ac:dyDescent="0.4">
      <c r="A87" s="58" t="s">
        <v>289</v>
      </c>
      <c r="B87" s="44" t="s">
        <v>7</v>
      </c>
      <c r="C87" s="45" t="s">
        <v>5</v>
      </c>
      <c r="D87" s="59" t="s">
        <v>290</v>
      </c>
      <c r="E87" s="59">
        <v>209</v>
      </c>
    </row>
    <row r="88" spans="1:7" ht="15" thickBot="1" x14ac:dyDescent="0.4">
      <c r="A88" s="58" t="s">
        <v>291</v>
      </c>
      <c r="B88" s="44" t="s">
        <v>7</v>
      </c>
      <c r="C88" s="45" t="s">
        <v>5</v>
      </c>
      <c r="D88" s="59" t="s">
        <v>290</v>
      </c>
      <c r="E88" s="59">
        <v>509</v>
      </c>
      <c r="G88" s="41"/>
    </row>
    <row r="89" spans="1:7" ht="15" thickBot="1" x14ac:dyDescent="0.4">
      <c r="A89" s="58" t="s">
        <v>292</v>
      </c>
      <c r="B89" s="44" t="s">
        <v>7</v>
      </c>
      <c r="C89" s="45" t="s">
        <v>5</v>
      </c>
      <c r="D89" s="59" t="s">
        <v>293</v>
      </c>
      <c r="E89" s="59">
        <v>266</v>
      </c>
      <c r="G89" s="41"/>
    </row>
    <row r="90" spans="1:7" ht="15" thickBot="1" x14ac:dyDescent="0.4">
      <c r="A90" s="58" t="s">
        <v>294</v>
      </c>
      <c r="B90" s="44" t="s">
        <v>7</v>
      </c>
      <c r="C90" s="45" t="s">
        <v>5</v>
      </c>
      <c r="D90" s="59" t="s">
        <v>295</v>
      </c>
      <c r="E90" s="59">
        <v>183</v>
      </c>
      <c r="G90" s="41"/>
    </row>
    <row r="91" spans="1:7" ht="15" thickBot="1" x14ac:dyDescent="0.4">
      <c r="A91" s="58" t="s">
        <v>256</v>
      </c>
      <c r="B91" s="44" t="s">
        <v>7</v>
      </c>
      <c r="C91" s="45" t="s">
        <v>5</v>
      </c>
      <c r="D91" s="59" t="s">
        <v>296</v>
      </c>
      <c r="E91" s="59">
        <v>203</v>
      </c>
      <c r="G91" s="41"/>
    </row>
    <row r="92" spans="1:7" ht="15" thickBot="1" x14ac:dyDescent="0.4">
      <c r="A92" s="58" t="s">
        <v>260</v>
      </c>
      <c r="B92" s="44" t="s">
        <v>7</v>
      </c>
      <c r="C92" s="45" t="s">
        <v>5</v>
      </c>
      <c r="D92" s="59" t="s">
        <v>297</v>
      </c>
      <c r="E92" s="59">
        <v>204</v>
      </c>
      <c r="G92" s="41"/>
    </row>
    <row r="93" spans="1:7" ht="15" thickBot="1" x14ac:dyDescent="0.4">
      <c r="A93" s="58" t="s">
        <v>262</v>
      </c>
      <c r="B93" s="44" t="s">
        <v>7</v>
      </c>
      <c r="C93" s="45" t="s">
        <v>5</v>
      </c>
      <c r="D93" s="59" t="s">
        <v>297</v>
      </c>
      <c r="E93" s="59">
        <v>204</v>
      </c>
      <c r="G93" s="41"/>
    </row>
    <row r="94" spans="1:7" ht="15" thickBot="1" x14ac:dyDescent="0.4">
      <c r="A94" s="58" t="s">
        <v>298</v>
      </c>
      <c r="B94" s="44" t="s">
        <v>7</v>
      </c>
      <c r="C94" s="45" t="s">
        <v>5</v>
      </c>
      <c r="D94" s="59" t="s">
        <v>299</v>
      </c>
      <c r="E94" s="59">
        <v>236</v>
      </c>
      <c r="F94" s="41"/>
      <c r="G94" s="41"/>
    </row>
    <row r="95" spans="1:7" ht="15" thickBot="1" x14ac:dyDescent="0.4">
      <c r="A95" s="58" t="s">
        <v>263</v>
      </c>
      <c r="B95" s="44" t="s">
        <v>7</v>
      </c>
      <c r="C95" s="45" t="s">
        <v>5</v>
      </c>
      <c r="D95" s="59" t="s">
        <v>300</v>
      </c>
      <c r="E95" s="59">
        <v>238</v>
      </c>
      <c r="F95" s="41"/>
      <c r="G95" s="41"/>
    </row>
    <row r="96" spans="1:7" ht="15" thickBot="1" x14ac:dyDescent="0.4">
      <c r="A96" s="58" t="s">
        <v>301</v>
      </c>
      <c r="B96" s="44" t="s">
        <v>7</v>
      </c>
      <c r="C96" s="45" t="s">
        <v>5</v>
      </c>
      <c r="D96" s="59" t="s">
        <v>302</v>
      </c>
      <c r="E96" s="59">
        <v>184</v>
      </c>
      <c r="F96" s="41"/>
      <c r="G96" s="41"/>
    </row>
    <row r="97" spans="1:7" ht="15" thickBot="1" x14ac:dyDescent="0.4">
      <c r="A97" s="58" t="s">
        <v>303</v>
      </c>
      <c r="B97" s="44" t="s">
        <v>7</v>
      </c>
      <c r="C97" s="45" t="s">
        <v>5</v>
      </c>
      <c r="D97" s="59" t="s">
        <v>304</v>
      </c>
      <c r="E97" s="59">
        <v>181</v>
      </c>
      <c r="F97" s="41"/>
      <c r="G97" s="41"/>
    </row>
    <row r="98" spans="1:7" s="41" customFormat="1" ht="15" thickBot="1" x14ac:dyDescent="0.4">
      <c r="A98" s="58" t="s">
        <v>305</v>
      </c>
      <c r="B98" s="44" t="s">
        <v>7</v>
      </c>
      <c r="C98" s="45" t="s">
        <v>5</v>
      </c>
      <c r="D98" s="59" t="s">
        <v>306</v>
      </c>
      <c r="E98" s="59">
        <v>182</v>
      </c>
    </row>
    <row r="99" spans="1:7" ht="15" thickBot="1" x14ac:dyDescent="0.4">
      <c r="A99" s="58" t="s">
        <v>307</v>
      </c>
      <c r="B99" s="44" t="s">
        <v>7</v>
      </c>
      <c r="C99" s="45" t="s">
        <v>5</v>
      </c>
      <c r="D99" s="59" t="s">
        <v>285</v>
      </c>
      <c r="E99" s="59">
        <v>195</v>
      </c>
      <c r="F99" s="41"/>
      <c r="G99" s="41"/>
    </row>
    <row r="100" spans="1:7" ht="15" thickBot="1" x14ac:dyDescent="0.4">
      <c r="A100" s="56" t="s">
        <v>308</v>
      </c>
      <c r="B100" s="44" t="s">
        <v>6</v>
      </c>
      <c r="C100" s="45" t="s">
        <v>4</v>
      </c>
      <c r="D100" s="57" t="s">
        <v>309</v>
      </c>
      <c r="E100" s="57">
        <v>173</v>
      </c>
    </row>
    <row r="101" spans="1:7" ht="15" thickBot="1" x14ac:dyDescent="0.4">
      <c r="A101" s="58" t="s">
        <v>310</v>
      </c>
      <c r="B101" s="44" t="s">
        <v>6</v>
      </c>
      <c r="C101" s="45" t="s">
        <v>4</v>
      </c>
      <c r="D101" s="59" t="s">
        <v>311</v>
      </c>
      <c r="E101" s="59">
        <v>232</v>
      </c>
    </row>
    <row r="102" spans="1:7" ht="15" thickBot="1" x14ac:dyDescent="0.4">
      <c r="A102" s="58" t="s">
        <v>312</v>
      </c>
      <c r="B102" s="44" t="s">
        <v>6</v>
      </c>
      <c r="C102" s="45" t="s">
        <v>4</v>
      </c>
      <c r="D102" s="59" t="s">
        <v>313</v>
      </c>
      <c r="E102" s="59">
        <v>247</v>
      </c>
    </row>
    <row r="103" spans="1:7" ht="15" thickBot="1" x14ac:dyDescent="0.4">
      <c r="A103" s="58" t="s">
        <v>314</v>
      </c>
      <c r="B103" s="44" t="s">
        <v>6</v>
      </c>
      <c r="C103" s="45" t="s">
        <v>4</v>
      </c>
      <c r="D103" s="59" t="s">
        <v>315</v>
      </c>
      <c r="E103" s="59">
        <v>175</v>
      </c>
    </row>
    <row r="104" spans="1:7" ht="15" thickBot="1" x14ac:dyDescent="0.4">
      <c r="A104" s="58" t="s">
        <v>316</v>
      </c>
      <c r="B104" s="49" t="s">
        <v>6</v>
      </c>
      <c r="C104" s="50" t="s">
        <v>4</v>
      </c>
      <c r="D104" s="59" t="s">
        <v>317</v>
      </c>
      <c r="E104" s="59">
        <v>176</v>
      </c>
    </row>
    <row r="105" spans="1:7" ht="15" thickBot="1" x14ac:dyDescent="0.4">
      <c r="A105" s="58" t="s">
        <v>176</v>
      </c>
      <c r="B105" s="49" t="s">
        <v>6</v>
      </c>
      <c r="C105" s="50" t="s">
        <v>4</v>
      </c>
      <c r="D105" s="59" t="s">
        <v>318</v>
      </c>
      <c r="E105" s="59">
        <v>178</v>
      </c>
    </row>
    <row r="106" spans="1:7" ht="15" thickBot="1" x14ac:dyDescent="0.4">
      <c r="A106" s="58" t="s">
        <v>178</v>
      </c>
      <c r="B106" s="49" t="s">
        <v>6</v>
      </c>
      <c r="C106" s="50" t="s">
        <v>4</v>
      </c>
      <c r="D106" s="59" t="s">
        <v>319</v>
      </c>
      <c r="E106" s="59">
        <v>180</v>
      </c>
    </row>
    <row r="107" spans="1:7" ht="15" thickBot="1" x14ac:dyDescent="0.4">
      <c r="A107" s="58" t="s">
        <v>320</v>
      </c>
      <c r="B107" s="49" t="s">
        <v>6</v>
      </c>
      <c r="C107" s="50" t="s">
        <v>4</v>
      </c>
      <c r="D107" s="59" t="s">
        <v>321</v>
      </c>
      <c r="E107" s="59">
        <v>220</v>
      </c>
    </row>
    <row r="108" spans="1:7" ht="15" thickBot="1" x14ac:dyDescent="0.4">
      <c r="A108" s="58" t="s">
        <v>322</v>
      </c>
      <c r="B108" s="49" t="s">
        <v>6</v>
      </c>
      <c r="C108" s="50" t="s">
        <v>4</v>
      </c>
      <c r="D108" s="59" t="s">
        <v>321</v>
      </c>
      <c r="E108" s="59">
        <v>520</v>
      </c>
    </row>
    <row r="109" spans="1:7" ht="15" thickBot="1" x14ac:dyDescent="0.4">
      <c r="A109" s="61" t="s">
        <v>323</v>
      </c>
      <c r="B109" s="47" t="s">
        <v>6</v>
      </c>
      <c r="C109" s="48" t="s">
        <v>5</v>
      </c>
      <c r="D109" s="62" t="s">
        <v>324</v>
      </c>
      <c r="E109" s="61">
        <v>224</v>
      </c>
    </row>
    <row r="110" spans="1:7" ht="15" thickBot="1" x14ac:dyDescent="0.4">
      <c r="A110" s="56" t="s">
        <v>325</v>
      </c>
      <c r="B110" s="44" t="s">
        <v>6</v>
      </c>
      <c r="C110" s="45" t="s">
        <v>5</v>
      </c>
      <c r="D110" s="57" t="s">
        <v>326</v>
      </c>
      <c r="E110" s="57">
        <v>185</v>
      </c>
    </row>
    <row r="111" spans="1:7" ht="15" thickBot="1" x14ac:dyDescent="0.4">
      <c r="A111" s="58" t="s">
        <v>260</v>
      </c>
      <c r="B111" s="44" t="s">
        <v>6</v>
      </c>
      <c r="C111" s="45" t="s">
        <v>5</v>
      </c>
      <c r="D111" s="59" t="s">
        <v>327</v>
      </c>
      <c r="E111" s="59">
        <v>206</v>
      </c>
    </row>
    <row r="112" spans="1:7" s="54" customFormat="1" ht="15" thickBot="1" x14ac:dyDescent="0.4">
      <c r="A112" s="58" t="s">
        <v>262</v>
      </c>
      <c r="B112" s="44" t="s">
        <v>6</v>
      </c>
      <c r="C112" s="45" t="s">
        <v>5</v>
      </c>
      <c r="D112" s="59" t="s">
        <v>327</v>
      </c>
      <c r="E112" s="59">
        <v>206</v>
      </c>
    </row>
    <row r="113" spans="1:5" ht="15" thickBot="1" x14ac:dyDescent="0.4">
      <c r="A113" s="58" t="s">
        <v>263</v>
      </c>
      <c r="B113" s="44" t="s">
        <v>6</v>
      </c>
      <c r="C113" s="45" t="s">
        <v>5</v>
      </c>
      <c r="D113" s="59" t="s">
        <v>328</v>
      </c>
      <c r="E113" s="59">
        <v>240</v>
      </c>
    </row>
    <row r="114" spans="1:5" ht="15" thickBot="1" x14ac:dyDescent="0.4">
      <c r="A114" s="58" t="s">
        <v>268</v>
      </c>
      <c r="B114" s="44" t="s">
        <v>6</v>
      </c>
      <c r="C114" s="45" t="s">
        <v>5</v>
      </c>
      <c r="D114" s="59" t="s">
        <v>329</v>
      </c>
      <c r="E114" s="59">
        <v>207</v>
      </c>
    </row>
    <row r="115" spans="1:5" ht="15" thickBot="1" x14ac:dyDescent="0.4">
      <c r="A115" s="56" t="s">
        <v>330</v>
      </c>
      <c r="B115" s="47" t="s">
        <v>41</v>
      </c>
      <c r="C115" s="48" t="s">
        <v>5</v>
      </c>
      <c r="D115" s="57" t="s">
        <v>331</v>
      </c>
      <c r="E115" s="57">
        <v>97</v>
      </c>
    </row>
    <row r="116" spans="1:5" ht="15" thickBot="1" x14ac:dyDescent="0.4">
      <c r="A116" s="58" t="s">
        <v>332</v>
      </c>
      <c r="B116" s="44" t="s">
        <v>41</v>
      </c>
      <c r="C116" s="45" t="s">
        <v>5</v>
      </c>
      <c r="D116" s="59" t="s">
        <v>333</v>
      </c>
      <c r="E116" s="59">
        <v>97</v>
      </c>
    </row>
    <row r="117" spans="1:5" ht="15" thickBot="1" x14ac:dyDescent="0.4">
      <c r="A117" s="58" t="s">
        <v>334</v>
      </c>
      <c r="B117" s="44" t="s">
        <v>41</v>
      </c>
      <c r="C117" s="45" t="s">
        <v>5</v>
      </c>
      <c r="D117" s="59" t="s">
        <v>335</v>
      </c>
      <c r="E117" s="59">
        <v>97</v>
      </c>
    </row>
    <row r="118" spans="1:5" ht="15" thickBot="1" x14ac:dyDescent="0.4">
      <c r="A118" s="56" t="s">
        <v>336</v>
      </c>
      <c r="B118" s="44" t="s">
        <v>41</v>
      </c>
      <c r="C118" s="45" t="s">
        <v>5</v>
      </c>
      <c r="D118" s="57" t="s">
        <v>337</v>
      </c>
      <c r="E118" s="57">
        <v>77</v>
      </c>
    </row>
    <row r="119" spans="1:5" ht="15" thickBot="1" x14ac:dyDescent="0.4">
      <c r="A119" s="58" t="s">
        <v>338</v>
      </c>
      <c r="B119" s="44" t="s">
        <v>41</v>
      </c>
      <c r="C119" s="45" t="s">
        <v>5</v>
      </c>
      <c r="D119" s="59" t="s">
        <v>339</v>
      </c>
      <c r="E119" s="59">
        <v>100</v>
      </c>
    </row>
    <row r="120" spans="1:5" ht="15" thickBot="1" x14ac:dyDescent="0.4">
      <c r="A120" s="58" t="s">
        <v>340</v>
      </c>
      <c r="B120" s="44" t="s">
        <v>41</v>
      </c>
      <c r="C120" s="45" t="s">
        <v>5</v>
      </c>
      <c r="D120" s="59" t="s">
        <v>341</v>
      </c>
      <c r="E120" s="59">
        <v>24</v>
      </c>
    </row>
    <row r="121" spans="1:5" ht="15" thickBot="1" x14ac:dyDescent="0.4">
      <c r="A121" s="58" t="s">
        <v>342</v>
      </c>
      <c r="B121" s="44" t="s">
        <v>41</v>
      </c>
      <c r="C121" s="45" t="s">
        <v>5</v>
      </c>
      <c r="D121" s="59" t="s">
        <v>343</v>
      </c>
      <c r="E121" s="59">
        <v>29</v>
      </c>
    </row>
    <row r="122" spans="1:5" ht="15" thickBot="1" x14ac:dyDescent="0.4">
      <c r="A122" s="58" t="s">
        <v>344</v>
      </c>
      <c r="B122" s="44" t="s">
        <v>41</v>
      </c>
      <c r="C122" s="45" t="s">
        <v>5</v>
      </c>
      <c r="D122" s="59" t="s">
        <v>345</v>
      </c>
      <c r="E122" s="59">
        <v>30</v>
      </c>
    </row>
    <row r="123" spans="1:5" ht="15" thickBot="1" x14ac:dyDescent="0.4">
      <c r="A123" s="58" t="s">
        <v>346</v>
      </c>
      <c r="B123" s="44" t="s">
        <v>41</v>
      </c>
      <c r="C123" s="45" t="s">
        <v>5</v>
      </c>
      <c r="D123" s="59" t="s">
        <v>347</v>
      </c>
      <c r="E123" s="59">
        <v>92</v>
      </c>
    </row>
    <row r="124" spans="1:5" ht="15" thickBot="1" x14ac:dyDescent="0.4">
      <c r="A124" s="58" t="s">
        <v>348</v>
      </c>
      <c r="B124" s="44" t="s">
        <v>41</v>
      </c>
      <c r="C124" s="45" t="s">
        <v>5</v>
      </c>
      <c r="D124" s="59" t="s">
        <v>349</v>
      </c>
      <c r="E124" s="59">
        <v>95</v>
      </c>
    </row>
    <row r="125" spans="1:5" ht="15" thickBot="1" x14ac:dyDescent="0.4">
      <c r="A125" s="58" t="s">
        <v>350</v>
      </c>
      <c r="B125" s="44" t="s">
        <v>41</v>
      </c>
      <c r="C125" s="45" t="s">
        <v>5</v>
      </c>
      <c r="D125" s="59" t="s">
        <v>351</v>
      </c>
      <c r="E125" s="59">
        <v>61</v>
      </c>
    </row>
    <row r="126" spans="1:5" ht="15" thickBot="1" x14ac:dyDescent="0.4">
      <c r="A126" s="58" t="s">
        <v>352</v>
      </c>
      <c r="B126" s="44" t="s">
        <v>41</v>
      </c>
      <c r="C126" s="45" t="s">
        <v>5</v>
      </c>
      <c r="D126" s="59" t="s">
        <v>353</v>
      </c>
      <c r="E126" s="59">
        <v>115</v>
      </c>
    </row>
    <row r="127" spans="1:5" ht="15" thickBot="1" x14ac:dyDescent="0.4">
      <c r="A127" s="58" t="s">
        <v>354</v>
      </c>
      <c r="B127" s="44" t="s">
        <v>41</v>
      </c>
      <c r="C127" s="45" t="s">
        <v>5</v>
      </c>
      <c r="D127" s="59" t="s">
        <v>355</v>
      </c>
      <c r="E127" s="59">
        <v>133</v>
      </c>
    </row>
    <row r="128" spans="1:5" ht="15" thickBot="1" x14ac:dyDescent="0.4">
      <c r="A128" s="58" t="s">
        <v>356</v>
      </c>
      <c r="B128" s="44" t="s">
        <v>41</v>
      </c>
      <c r="C128" s="45" t="s">
        <v>5</v>
      </c>
      <c r="D128" s="59" t="s">
        <v>357</v>
      </c>
      <c r="E128" s="59">
        <v>168</v>
      </c>
    </row>
    <row r="129" spans="1:5" ht="15" thickBot="1" x14ac:dyDescent="0.4">
      <c r="A129" s="58" t="s">
        <v>358</v>
      </c>
      <c r="B129" s="44" t="s">
        <v>41</v>
      </c>
      <c r="C129" s="45" t="s">
        <v>5</v>
      </c>
      <c r="D129" s="59" t="s">
        <v>347</v>
      </c>
      <c r="E129" s="59">
        <v>92</v>
      </c>
    </row>
    <row r="130" spans="1:5" ht="15" thickBot="1" x14ac:dyDescent="0.4">
      <c r="A130" s="58" t="s">
        <v>359</v>
      </c>
      <c r="B130" s="44" t="s">
        <v>41</v>
      </c>
      <c r="C130" s="45" t="s">
        <v>5</v>
      </c>
      <c r="D130" s="59" t="s">
        <v>347</v>
      </c>
      <c r="E130" s="59">
        <v>92</v>
      </c>
    </row>
    <row r="131" spans="1:5" ht="15" thickBot="1" x14ac:dyDescent="0.4">
      <c r="A131" s="58" t="s">
        <v>360</v>
      </c>
      <c r="B131" s="44" t="s">
        <v>41</v>
      </c>
      <c r="C131" s="45" t="s">
        <v>5</v>
      </c>
      <c r="D131" s="59" t="s">
        <v>361</v>
      </c>
      <c r="E131" s="59">
        <v>188</v>
      </c>
    </row>
    <row r="132" spans="1:5" ht="15" thickBot="1" x14ac:dyDescent="0.4">
      <c r="A132" s="58" t="s">
        <v>362</v>
      </c>
      <c r="B132" s="44" t="s">
        <v>41</v>
      </c>
      <c r="C132" s="45" t="s">
        <v>5</v>
      </c>
      <c r="D132" s="59" t="s">
        <v>363</v>
      </c>
      <c r="E132" s="59">
        <v>84</v>
      </c>
    </row>
    <row r="133" spans="1:5" ht="15" thickBot="1" x14ac:dyDescent="0.4">
      <c r="A133" s="58" t="s">
        <v>364</v>
      </c>
      <c r="B133" s="44" t="s">
        <v>41</v>
      </c>
      <c r="C133" s="45" t="s">
        <v>5</v>
      </c>
      <c r="D133" s="59" t="s">
        <v>365</v>
      </c>
      <c r="E133" s="59">
        <v>149</v>
      </c>
    </row>
    <row r="134" spans="1:5" ht="15" thickBot="1" x14ac:dyDescent="0.4">
      <c r="A134" s="58" t="s">
        <v>366</v>
      </c>
      <c r="B134" s="44" t="s">
        <v>41</v>
      </c>
      <c r="C134" s="45" t="s">
        <v>5</v>
      </c>
      <c r="D134" s="59" t="s">
        <v>367</v>
      </c>
      <c r="E134" s="59">
        <v>138</v>
      </c>
    </row>
    <row r="135" spans="1:5" ht="15" thickBot="1" x14ac:dyDescent="0.4">
      <c r="A135" s="58" t="s">
        <v>368</v>
      </c>
      <c r="B135" s="44" t="s">
        <v>41</v>
      </c>
      <c r="C135" s="45" t="s">
        <v>5</v>
      </c>
      <c r="D135" s="59" t="s">
        <v>369</v>
      </c>
      <c r="E135" s="59">
        <v>114</v>
      </c>
    </row>
    <row r="136" spans="1:5" ht="15" thickBot="1" x14ac:dyDescent="0.4">
      <c r="A136" s="58" t="s">
        <v>370</v>
      </c>
      <c r="B136" s="44" t="s">
        <v>41</v>
      </c>
      <c r="C136" s="45" t="s">
        <v>5</v>
      </c>
      <c r="D136" s="59" t="s">
        <v>371</v>
      </c>
      <c r="E136" s="59">
        <v>159</v>
      </c>
    </row>
    <row r="137" spans="1:5" ht="15" thickBot="1" x14ac:dyDescent="0.4">
      <c r="A137" s="58" t="s">
        <v>372</v>
      </c>
      <c r="B137" s="44" t="s">
        <v>41</v>
      </c>
      <c r="C137" s="45" t="s">
        <v>5</v>
      </c>
      <c r="D137" s="59" t="s">
        <v>373</v>
      </c>
      <c r="E137" s="59">
        <v>49</v>
      </c>
    </row>
    <row r="138" spans="1:5" ht="15" thickBot="1" x14ac:dyDescent="0.4">
      <c r="A138" s="58" t="s">
        <v>374</v>
      </c>
      <c r="B138" s="44" t="s">
        <v>41</v>
      </c>
      <c r="C138" s="45" t="s">
        <v>5</v>
      </c>
      <c r="D138" s="59" t="s">
        <v>375</v>
      </c>
      <c r="E138" s="59">
        <v>5</v>
      </c>
    </row>
    <row r="139" spans="1:5" ht="15" thickBot="1" x14ac:dyDescent="0.4">
      <c r="A139" s="58" t="s">
        <v>376</v>
      </c>
      <c r="B139" s="44" t="s">
        <v>41</v>
      </c>
      <c r="C139" s="45" t="s">
        <v>5</v>
      </c>
      <c r="D139" s="59" t="s">
        <v>377</v>
      </c>
      <c r="E139" s="59">
        <v>6</v>
      </c>
    </row>
    <row r="140" spans="1:5" ht="15" thickBot="1" x14ac:dyDescent="0.4">
      <c r="A140" s="58" t="s">
        <v>378</v>
      </c>
      <c r="B140" s="44" t="s">
        <v>41</v>
      </c>
      <c r="C140" s="45" t="s">
        <v>5</v>
      </c>
      <c r="D140" s="59" t="s">
        <v>379</v>
      </c>
      <c r="E140" s="59">
        <v>32</v>
      </c>
    </row>
    <row r="141" spans="1:5" ht="15" thickBot="1" x14ac:dyDescent="0.4">
      <c r="A141" s="58" t="s">
        <v>380</v>
      </c>
      <c r="B141" s="44" t="s">
        <v>41</v>
      </c>
      <c r="C141" s="45" t="s">
        <v>5</v>
      </c>
      <c r="D141" s="59" t="s">
        <v>381</v>
      </c>
      <c r="E141" s="59">
        <v>46</v>
      </c>
    </row>
    <row r="142" spans="1:5" ht="15" thickBot="1" x14ac:dyDescent="0.4">
      <c r="A142" s="58" t="s">
        <v>382</v>
      </c>
      <c r="B142" s="44" t="s">
        <v>41</v>
      </c>
      <c r="C142" s="45" t="s">
        <v>5</v>
      </c>
      <c r="D142" s="59" t="s">
        <v>383</v>
      </c>
      <c r="E142" s="59">
        <v>513</v>
      </c>
    </row>
    <row r="143" spans="1:5" ht="15" thickBot="1" x14ac:dyDescent="0.4">
      <c r="A143" s="58" t="s">
        <v>384</v>
      </c>
      <c r="B143" s="44" t="s">
        <v>41</v>
      </c>
      <c r="C143" s="45" t="s">
        <v>5</v>
      </c>
      <c r="D143" s="59" t="s">
        <v>385</v>
      </c>
      <c r="E143" s="59">
        <v>39</v>
      </c>
    </row>
    <row r="144" spans="1:5" ht="15" thickBot="1" x14ac:dyDescent="0.4">
      <c r="A144" s="58" t="s">
        <v>386</v>
      </c>
      <c r="B144" s="44" t="s">
        <v>41</v>
      </c>
      <c r="C144" s="45" t="s">
        <v>5</v>
      </c>
      <c r="D144" s="59" t="s">
        <v>387</v>
      </c>
      <c r="E144" s="59">
        <v>75</v>
      </c>
    </row>
    <row r="145" spans="1:5" ht="15" thickBot="1" x14ac:dyDescent="0.4">
      <c r="A145" s="58" t="s">
        <v>388</v>
      </c>
      <c r="B145" s="44" t="s">
        <v>41</v>
      </c>
      <c r="C145" s="45" t="s">
        <v>5</v>
      </c>
      <c r="D145" s="59" t="s">
        <v>361</v>
      </c>
      <c r="E145" s="59">
        <v>188</v>
      </c>
    </row>
    <row r="146" spans="1:5" ht="15" thickBot="1" x14ac:dyDescent="0.4">
      <c r="A146" s="58" t="s">
        <v>389</v>
      </c>
      <c r="B146" s="44" t="s">
        <v>41</v>
      </c>
      <c r="C146" s="45" t="s">
        <v>5</v>
      </c>
      <c r="D146" s="59" t="s">
        <v>390</v>
      </c>
      <c r="E146" s="59">
        <v>101</v>
      </c>
    </row>
    <row r="147" spans="1:5" ht="15" thickBot="1" x14ac:dyDescent="0.4">
      <c r="A147" s="58" t="s">
        <v>391</v>
      </c>
      <c r="B147" s="44" t="s">
        <v>41</v>
      </c>
      <c r="C147" s="45" t="s">
        <v>5</v>
      </c>
      <c r="D147" s="59" t="s">
        <v>392</v>
      </c>
      <c r="E147" s="59">
        <v>511</v>
      </c>
    </row>
    <row r="148" spans="1:5" ht="15" thickBot="1" x14ac:dyDescent="0.4">
      <c r="A148" s="58" t="s">
        <v>393</v>
      </c>
      <c r="B148" s="44" t="s">
        <v>41</v>
      </c>
      <c r="C148" s="45" t="s">
        <v>5</v>
      </c>
      <c r="D148" s="59" t="s">
        <v>394</v>
      </c>
      <c r="E148" s="59">
        <v>10</v>
      </c>
    </row>
    <row r="149" spans="1:5" ht="15" thickBot="1" x14ac:dyDescent="0.4">
      <c r="A149" s="58" t="s">
        <v>395</v>
      </c>
      <c r="B149" s="44" t="s">
        <v>41</v>
      </c>
      <c r="C149" s="45" t="s">
        <v>5</v>
      </c>
      <c r="D149" s="59" t="s">
        <v>339</v>
      </c>
      <c r="E149" s="59">
        <v>100</v>
      </c>
    </row>
    <row r="150" spans="1:5" ht="15" thickBot="1" x14ac:dyDescent="0.4">
      <c r="A150" s="58" t="s">
        <v>395</v>
      </c>
      <c r="B150" s="44" t="s">
        <v>41</v>
      </c>
      <c r="C150" s="45" t="s">
        <v>5</v>
      </c>
      <c r="D150" s="59" t="s">
        <v>396</v>
      </c>
      <c r="E150" s="59">
        <v>60</v>
      </c>
    </row>
    <row r="151" spans="1:5" ht="15" thickBot="1" x14ac:dyDescent="0.4">
      <c r="A151" s="58" t="s">
        <v>397</v>
      </c>
      <c r="B151" s="44" t="s">
        <v>41</v>
      </c>
      <c r="C151" s="45" t="s">
        <v>5</v>
      </c>
      <c r="D151" s="59" t="s">
        <v>398</v>
      </c>
      <c r="E151" s="59">
        <v>194</v>
      </c>
    </row>
    <row r="152" spans="1:5" ht="15" thickBot="1" x14ac:dyDescent="0.4">
      <c r="A152" s="58" t="s">
        <v>399</v>
      </c>
      <c r="B152" s="44" t="s">
        <v>41</v>
      </c>
      <c r="C152" s="45" t="s">
        <v>5</v>
      </c>
      <c r="D152" s="59" t="s">
        <v>400</v>
      </c>
      <c r="E152" s="59">
        <v>166</v>
      </c>
    </row>
    <row r="153" spans="1:5" ht="15" thickBot="1" x14ac:dyDescent="0.4">
      <c r="A153" s="58" t="s">
        <v>401</v>
      </c>
      <c r="B153" s="44" t="s">
        <v>41</v>
      </c>
      <c r="C153" s="45" t="s">
        <v>5</v>
      </c>
      <c r="D153" s="59" t="s">
        <v>402</v>
      </c>
      <c r="E153" s="59">
        <v>237</v>
      </c>
    </row>
    <row r="154" spans="1:5" ht="15" thickBot="1" x14ac:dyDescent="0.4">
      <c r="A154" s="58" t="s">
        <v>403</v>
      </c>
      <c r="B154" s="44" t="s">
        <v>41</v>
      </c>
      <c r="C154" s="45" t="s">
        <v>5</v>
      </c>
      <c r="D154" s="59" t="s">
        <v>339</v>
      </c>
      <c r="E154" s="59">
        <v>100</v>
      </c>
    </row>
    <row r="155" spans="1:5" ht="15" thickBot="1" x14ac:dyDescent="0.4">
      <c r="A155" s="58" t="s">
        <v>404</v>
      </c>
      <c r="B155" s="44" t="s">
        <v>41</v>
      </c>
      <c r="C155" s="45" t="s">
        <v>5</v>
      </c>
      <c r="D155" s="59" t="s">
        <v>339</v>
      </c>
      <c r="E155" s="59">
        <v>100</v>
      </c>
    </row>
    <row r="156" spans="1:5" ht="15" thickBot="1" x14ac:dyDescent="0.4">
      <c r="A156" s="58" t="s">
        <v>405</v>
      </c>
      <c r="B156" s="44" t="s">
        <v>41</v>
      </c>
      <c r="C156" s="45" t="s">
        <v>5</v>
      </c>
      <c r="D156" s="59" t="s">
        <v>361</v>
      </c>
      <c r="E156" s="59">
        <v>188</v>
      </c>
    </row>
    <row r="157" spans="1:5" ht="15" thickBot="1" x14ac:dyDescent="0.4">
      <c r="A157" s="58" t="s">
        <v>406</v>
      </c>
      <c r="B157" s="44" t="s">
        <v>41</v>
      </c>
      <c r="C157" s="45" t="s">
        <v>5</v>
      </c>
      <c r="D157" s="59" t="s">
        <v>347</v>
      </c>
      <c r="E157" s="59">
        <v>92</v>
      </c>
    </row>
    <row r="158" spans="1:5" ht="15" thickBot="1" x14ac:dyDescent="0.4">
      <c r="A158" s="58" t="s">
        <v>407</v>
      </c>
      <c r="B158" s="44" t="s">
        <v>41</v>
      </c>
      <c r="C158" s="45" t="s">
        <v>5</v>
      </c>
      <c r="D158" s="59" t="s">
        <v>339</v>
      </c>
      <c r="E158" s="59">
        <v>100</v>
      </c>
    </row>
    <row r="159" spans="1:5" ht="15" thickBot="1" x14ac:dyDescent="0.4">
      <c r="A159" s="58" t="s">
        <v>408</v>
      </c>
      <c r="B159" s="44" t="s">
        <v>41</v>
      </c>
      <c r="C159" s="45" t="s">
        <v>5</v>
      </c>
      <c r="D159" s="59" t="s">
        <v>409</v>
      </c>
      <c r="E159" s="59">
        <v>9</v>
      </c>
    </row>
    <row r="160" spans="1:5" ht="15" thickBot="1" x14ac:dyDescent="0.4">
      <c r="A160" s="58" t="s">
        <v>410</v>
      </c>
      <c r="B160" s="44" t="s">
        <v>41</v>
      </c>
      <c r="C160" s="45" t="s">
        <v>5</v>
      </c>
      <c r="D160" s="59" t="s">
        <v>396</v>
      </c>
      <c r="E160" s="59">
        <v>60</v>
      </c>
    </row>
    <row r="161" spans="1:5" ht="15" thickBot="1" x14ac:dyDescent="0.4">
      <c r="A161" s="58" t="s">
        <v>411</v>
      </c>
      <c r="B161" s="44" t="s">
        <v>41</v>
      </c>
      <c r="C161" s="45" t="s">
        <v>5</v>
      </c>
      <c r="D161" s="59" t="s">
        <v>396</v>
      </c>
      <c r="E161" s="59">
        <v>60</v>
      </c>
    </row>
    <row r="162" spans="1:5" ht="15" thickBot="1" x14ac:dyDescent="0.4">
      <c r="A162" s="58" t="s">
        <v>412</v>
      </c>
      <c r="B162" s="44" t="s">
        <v>41</v>
      </c>
      <c r="C162" s="45" t="s">
        <v>5</v>
      </c>
      <c r="D162" s="59" t="s">
        <v>361</v>
      </c>
      <c r="E162" s="59">
        <v>188</v>
      </c>
    </row>
    <row r="163" spans="1:5" ht="15" thickBot="1" x14ac:dyDescent="0.4">
      <c r="A163" s="58" t="s">
        <v>413</v>
      </c>
      <c r="B163" s="44" t="s">
        <v>41</v>
      </c>
      <c r="C163" s="45" t="s">
        <v>5</v>
      </c>
      <c r="D163" s="59" t="s">
        <v>347</v>
      </c>
      <c r="E163" s="59">
        <v>92</v>
      </c>
    </row>
    <row r="164" spans="1:5" ht="15" thickBot="1" x14ac:dyDescent="0.4">
      <c r="A164" s="56" t="s">
        <v>414</v>
      </c>
      <c r="B164" s="47" t="s">
        <v>40</v>
      </c>
      <c r="C164" s="48" t="s">
        <v>5</v>
      </c>
      <c r="D164" s="57" t="s">
        <v>415</v>
      </c>
      <c r="E164" s="57">
        <v>190</v>
      </c>
    </row>
    <row r="165" spans="1:5" ht="15" thickBot="1" x14ac:dyDescent="0.4">
      <c r="A165" s="58" t="s">
        <v>416</v>
      </c>
      <c r="B165" s="44" t="s">
        <v>40</v>
      </c>
      <c r="C165" s="45" t="s">
        <v>5</v>
      </c>
      <c r="D165" s="59" t="s">
        <v>417</v>
      </c>
      <c r="E165" s="59">
        <v>215</v>
      </c>
    </row>
    <row r="166" spans="1:5" ht="15" thickBot="1" x14ac:dyDescent="0.4">
      <c r="A166" s="58" t="s">
        <v>418</v>
      </c>
      <c r="B166" s="44" t="s">
        <v>40</v>
      </c>
      <c r="C166" s="45" t="s">
        <v>5</v>
      </c>
      <c r="D166" s="59" t="s">
        <v>419</v>
      </c>
      <c r="E166" s="59">
        <v>218</v>
      </c>
    </row>
    <row r="167" spans="1:5" ht="15" thickBot="1" x14ac:dyDescent="0.4">
      <c r="A167" s="58" t="s">
        <v>420</v>
      </c>
      <c r="B167" s="44" t="s">
        <v>40</v>
      </c>
      <c r="C167" s="45" t="s">
        <v>5</v>
      </c>
      <c r="D167" s="59" t="s">
        <v>421</v>
      </c>
      <c r="E167" s="59">
        <v>227</v>
      </c>
    </row>
    <row r="168" spans="1:5" ht="15" thickBot="1" x14ac:dyDescent="0.4">
      <c r="A168" s="58" t="s">
        <v>422</v>
      </c>
      <c r="B168" s="44" t="s">
        <v>40</v>
      </c>
      <c r="C168" s="45" t="s">
        <v>5</v>
      </c>
      <c r="D168" s="59" t="s">
        <v>423</v>
      </c>
      <c r="E168" s="59">
        <v>87</v>
      </c>
    </row>
    <row r="169" spans="1:5" ht="15" thickBot="1" x14ac:dyDescent="0.4">
      <c r="A169" s="58" t="s">
        <v>424</v>
      </c>
      <c r="B169" s="44" t="s">
        <v>40</v>
      </c>
      <c r="C169" s="45" t="s">
        <v>5</v>
      </c>
      <c r="D169" s="59" t="s">
        <v>425</v>
      </c>
      <c r="E169" s="59">
        <v>20</v>
      </c>
    </row>
    <row r="170" spans="1:5" ht="15" thickBot="1" x14ac:dyDescent="0.4">
      <c r="A170" s="58" t="s">
        <v>426</v>
      </c>
      <c r="B170" s="44" t="s">
        <v>40</v>
      </c>
      <c r="C170" s="45" t="s">
        <v>5</v>
      </c>
      <c r="D170" s="59" t="s">
        <v>427</v>
      </c>
      <c r="E170" s="59">
        <v>7</v>
      </c>
    </row>
    <row r="171" spans="1:5" ht="15" thickBot="1" x14ac:dyDescent="0.4">
      <c r="A171" s="58" t="s">
        <v>428</v>
      </c>
      <c r="B171" s="44" t="s">
        <v>40</v>
      </c>
      <c r="C171" s="45" t="s">
        <v>5</v>
      </c>
      <c r="D171" s="59" t="s">
        <v>429</v>
      </c>
      <c r="E171" s="59">
        <v>91</v>
      </c>
    </row>
    <row r="172" spans="1:5" ht="15" thickBot="1" x14ac:dyDescent="0.4">
      <c r="A172" s="58" t="s">
        <v>430</v>
      </c>
      <c r="B172" s="44" t="s">
        <v>40</v>
      </c>
      <c r="C172" s="45" t="s">
        <v>5</v>
      </c>
      <c r="D172" s="59" t="s">
        <v>431</v>
      </c>
      <c r="E172" s="59">
        <v>36</v>
      </c>
    </row>
    <row r="173" spans="1:5" ht="15" thickBot="1" x14ac:dyDescent="0.4">
      <c r="A173" s="58" t="s">
        <v>432</v>
      </c>
      <c r="B173" s="44" t="s">
        <v>40</v>
      </c>
      <c r="C173" s="45" t="s">
        <v>5</v>
      </c>
      <c r="D173" s="59" t="s">
        <v>433</v>
      </c>
      <c r="E173" s="59">
        <v>19</v>
      </c>
    </row>
    <row r="174" spans="1:5" ht="15" thickBot="1" x14ac:dyDescent="0.4">
      <c r="A174" s="58" t="s">
        <v>434</v>
      </c>
      <c r="B174" s="44" t="s">
        <v>40</v>
      </c>
      <c r="C174" s="45" t="s">
        <v>5</v>
      </c>
      <c r="D174" s="59" t="s">
        <v>435</v>
      </c>
      <c r="E174" s="59">
        <v>56</v>
      </c>
    </row>
    <row r="175" spans="1:5" ht="15" thickBot="1" x14ac:dyDescent="0.4">
      <c r="A175" s="58" t="s">
        <v>436</v>
      </c>
      <c r="B175" s="44" t="s">
        <v>40</v>
      </c>
      <c r="C175" s="45" t="s">
        <v>5</v>
      </c>
      <c r="D175" s="59" t="s">
        <v>437</v>
      </c>
      <c r="E175" s="59">
        <v>134</v>
      </c>
    </row>
    <row r="176" spans="1:5" ht="15" thickBot="1" x14ac:dyDescent="0.4">
      <c r="A176" s="58" t="s">
        <v>438</v>
      </c>
      <c r="B176" s="44" t="s">
        <v>40</v>
      </c>
      <c r="C176" s="45" t="s">
        <v>5</v>
      </c>
      <c r="D176" s="59" t="s">
        <v>439</v>
      </c>
      <c r="E176" s="59">
        <v>169</v>
      </c>
    </row>
    <row r="177" spans="1:5" ht="15" thickBot="1" x14ac:dyDescent="0.4">
      <c r="A177" s="58" t="s">
        <v>440</v>
      </c>
      <c r="B177" s="44" t="s">
        <v>40</v>
      </c>
      <c r="C177" s="45" t="s">
        <v>5</v>
      </c>
      <c r="D177" s="59" t="s">
        <v>429</v>
      </c>
      <c r="E177" s="59">
        <v>91</v>
      </c>
    </row>
    <row r="178" spans="1:5" ht="15" thickBot="1" x14ac:dyDescent="0.4">
      <c r="A178" s="58" t="s">
        <v>441</v>
      </c>
      <c r="B178" s="44" t="s">
        <v>40</v>
      </c>
      <c r="C178" s="45" t="s">
        <v>5</v>
      </c>
      <c r="D178" s="59" t="s">
        <v>442</v>
      </c>
      <c r="E178" s="59">
        <v>187</v>
      </c>
    </row>
    <row r="179" spans="1:5" ht="15" thickBot="1" x14ac:dyDescent="0.4">
      <c r="A179" s="58" t="s">
        <v>443</v>
      </c>
      <c r="B179" s="44" t="s">
        <v>40</v>
      </c>
      <c r="C179" s="45" t="s">
        <v>5</v>
      </c>
      <c r="D179" s="59" t="s">
        <v>444</v>
      </c>
      <c r="E179" s="59">
        <v>78</v>
      </c>
    </row>
    <row r="180" spans="1:5" ht="15" thickBot="1" x14ac:dyDescent="0.4">
      <c r="A180" s="58" t="s">
        <v>445</v>
      </c>
      <c r="B180" s="44" t="s">
        <v>40</v>
      </c>
      <c r="C180" s="45" t="s">
        <v>5</v>
      </c>
      <c r="D180" s="59" t="s">
        <v>446</v>
      </c>
      <c r="E180" s="59">
        <v>105</v>
      </c>
    </row>
    <row r="181" spans="1:5" ht="15" thickBot="1" x14ac:dyDescent="0.4">
      <c r="A181" s="58" t="s">
        <v>447</v>
      </c>
      <c r="B181" s="44" t="s">
        <v>40</v>
      </c>
      <c r="C181" s="45" t="s">
        <v>5</v>
      </c>
      <c r="D181" s="59" t="s">
        <v>448</v>
      </c>
      <c r="E181" s="59">
        <v>148</v>
      </c>
    </row>
    <row r="182" spans="1:5" ht="15" thickBot="1" x14ac:dyDescent="0.4">
      <c r="A182" s="58" t="s">
        <v>449</v>
      </c>
      <c r="B182" s="44" t="s">
        <v>40</v>
      </c>
      <c r="C182" s="45" t="s">
        <v>5</v>
      </c>
      <c r="D182" s="59" t="s">
        <v>450</v>
      </c>
      <c r="E182" s="59">
        <v>137</v>
      </c>
    </row>
    <row r="183" spans="1:5" ht="15" thickBot="1" x14ac:dyDescent="0.4">
      <c r="A183" s="58" t="s">
        <v>451</v>
      </c>
      <c r="B183" s="44" t="s">
        <v>40</v>
      </c>
      <c r="C183" s="45" t="s">
        <v>5</v>
      </c>
      <c r="D183" s="59" t="s">
        <v>452</v>
      </c>
      <c r="E183" s="59">
        <v>225</v>
      </c>
    </row>
    <row r="184" spans="1:5" ht="15" thickBot="1" x14ac:dyDescent="0.4">
      <c r="A184" s="58" t="s">
        <v>453</v>
      </c>
      <c r="B184" s="44" t="s">
        <v>40</v>
      </c>
      <c r="C184" s="45" t="s">
        <v>5</v>
      </c>
      <c r="D184" s="59" t="s">
        <v>454</v>
      </c>
      <c r="E184" s="59">
        <v>112</v>
      </c>
    </row>
    <row r="185" spans="1:5" ht="15" thickBot="1" x14ac:dyDescent="0.4">
      <c r="A185" s="58" t="s">
        <v>455</v>
      </c>
      <c r="B185" s="44" t="s">
        <v>40</v>
      </c>
      <c r="C185" s="45" t="s">
        <v>5</v>
      </c>
      <c r="D185" s="59" t="s">
        <v>456</v>
      </c>
      <c r="E185" s="59">
        <v>160</v>
      </c>
    </row>
    <row r="186" spans="1:5" ht="15" thickBot="1" x14ac:dyDescent="0.4">
      <c r="A186" s="58" t="s">
        <v>457</v>
      </c>
      <c r="B186" s="44" t="s">
        <v>40</v>
      </c>
      <c r="C186" s="45" t="s">
        <v>5</v>
      </c>
      <c r="D186" s="59" t="s">
        <v>458</v>
      </c>
      <c r="E186" s="59">
        <v>514</v>
      </c>
    </row>
    <row r="187" spans="1:5" ht="15" thickBot="1" x14ac:dyDescent="0.4">
      <c r="A187" s="58" t="s">
        <v>459</v>
      </c>
      <c r="B187" s="44" t="s">
        <v>40</v>
      </c>
      <c r="C187" s="45" t="s">
        <v>5</v>
      </c>
      <c r="D187" s="59" t="s">
        <v>460</v>
      </c>
      <c r="E187" s="59">
        <v>515</v>
      </c>
    </row>
    <row r="188" spans="1:5" ht="15" thickBot="1" x14ac:dyDescent="0.4">
      <c r="A188" s="58" t="s">
        <v>461</v>
      </c>
      <c r="B188" s="44" t="s">
        <v>40</v>
      </c>
      <c r="C188" s="45" t="s">
        <v>5</v>
      </c>
      <c r="D188" s="59" t="s">
        <v>462</v>
      </c>
      <c r="E188" s="59">
        <v>16</v>
      </c>
    </row>
    <row r="189" spans="1:5" ht="15" thickBot="1" x14ac:dyDescent="0.4">
      <c r="A189" s="58" t="s">
        <v>463</v>
      </c>
      <c r="B189" s="44" t="s">
        <v>40</v>
      </c>
      <c r="C189" s="45" t="s">
        <v>5</v>
      </c>
      <c r="D189" s="59" t="s">
        <v>464</v>
      </c>
      <c r="E189" s="59">
        <v>3</v>
      </c>
    </row>
    <row r="190" spans="1:5" ht="15" thickBot="1" x14ac:dyDescent="0.4">
      <c r="A190" s="58" t="s">
        <v>465</v>
      </c>
      <c r="B190" s="44" t="s">
        <v>40</v>
      </c>
      <c r="C190" s="45" t="s">
        <v>5</v>
      </c>
      <c r="D190" s="59" t="s">
        <v>466</v>
      </c>
      <c r="E190" s="59">
        <v>4</v>
      </c>
    </row>
    <row r="191" spans="1:5" ht="15" thickBot="1" x14ac:dyDescent="0.4">
      <c r="A191" s="58" t="s">
        <v>467</v>
      </c>
      <c r="B191" s="44" t="s">
        <v>40</v>
      </c>
      <c r="C191" s="45" t="s">
        <v>5</v>
      </c>
      <c r="D191" s="59" t="s">
        <v>468</v>
      </c>
      <c r="E191" s="59">
        <v>17</v>
      </c>
    </row>
    <row r="192" spans="1:5" ht="15" thickBot="1" x14ac:dyDescent="0.4">
      <c r="A192" s="58" t="s">
        <v>469</v>
      </c>
      <c r="B192" s="44" t="s">
        <v>40</v>
      </c>
      <c r="C192" s="45" t="s">
        <v>5</v>
      </c>
      <c r="D192" s="59" t="s">
        <v>470</v>
      </c>
      <c r="E192" s="59">
        <v>53</v>
      </c>
    </row>
    <row r="193" spans="1:5" ht="15" thickBot="1" x14ac:dyDescent="0.4">
      <c r="A193" s="58" t="s">
        <v>471</v>
      </c>
      <c r="B193" s="44" t="s">
        <v>40</v>
      </c>
      <c r="C193" s="45" t="s">
        <v>5</v>
      </c>
      <c r="D193" s="59" t="s">
        <v>442</v>
      </c>
      <c r="E193" s="59">
        <v>187</v>
      </c>
    </row>
    <row r="194" spans="1:5" ht="15" thickBot="1" x14ac:dyDescent="0.4">
      <c r="A194" s="58" t="s">
        <v>389</v>
      </c>
      <c r="B194" s="44" t="s">
        <v>40</v>
      </c>
      <c r="C194" s="45" t="s">
        <v>5</v>
      </c>
      <c r="D194" s="59" t="s">
        <v>472</v>
      </c>
      <c r="E194" s="59">
        <v>103</v>
      </c>
    </row>
    <row r="195" spans="1:5" ht="15" thickBot="1" x14ac:dyDescent="0.4">
      <c r="A195" s="58" t="s">
        <v>473</v>
      </c>
      <c r="B195" s="44" t="s">
        <v>40</v>
      </c>
      <c r="C195" s="45" t="s">
        <v>5</v>
      </c>
      <c r="D195" s="59" t="s">
        <v>474</v>
      </c>
      <c r="E195" s="59">
        <v>55</v>
      </c>
    </row>
    <row r="196" spans="1:5" ht="15" thickBot="1" x14ac:dyDescent="0.4">
      <c r="A196" s="58" t="s">
        <v>475</v>
      </c>
      <c r="B196" s="44" t="s">
        <v>40</v>
      </c>
      <c r="C196" s="45" t="s">
        <v>5</v>
      </c>
      <c r="D196" s="59" t="s">
        <v>476</v>
      </c>
      <c r="E196" s="59">
        <v>23</v>
      </c>
    </row>
    <row r="197" spans="1:5" ht="15" thickBot="1" x14ac:dyDescent="0.4">
      <c r="A197" s="58" t="s">
        <v>395</v>
      </c>
      <c r="B197" s="44" t="s">
        <v>40</v>
      </c>
      <c r="C197" s="45" t="s">
        <v>5</v>
      </c>
      <c r="D197" s="59" t="s">
        <v>423</v>
      </c>
      <c r="E197" s="59">
        <v>87</v>
      </c>
    </row>
    <row r="198" spans="1:5" ht="15" thickBot="1" x14ac:dyDescent="0.4">
      <c r="A198" s="58" t="s">
        <v>395</v>
      </c>
      <c r="B198" s="44" t="s">
        <v>40</v>
      </c>
      <c r="C198" s="45" t="s">
        <v>5</v>
      </c>
      <c r="D198" s="59" t="s">
        <v>477</v>
      </c>
      <c r="E198" s="59">
        <v>47</v>
      </c>
    </row>
    <row r="199" spans="1:5" ht="15" thickBot="1" x14ac:dyDescent="0.4">
      <c r="A199" s="58" t="s">
        <v>478</v>
      </c>
      <c r="B199" s="44" t="s">
        <v>40</v>
      </c>
      <c r="C199" s="45" t="s">
        <v>5</v>
      </c>
      <c r="D199" s="59" t="s">
        <v>479</v>
      </c>
      <c r="E199" s="59">
        <v>161</v>
      </c>
    </row>
    <row r="200" spans="1:5" ht="15" thickBot="1" x14ac:dyDescent="0.4">
      <c r="A200" s="58" t="s">
        <v>480</v>
      </c>
      <c r="B200" s="44" t="s">
        <v>40</v>
      </c>
      <c r="C200" s="45" t="s">
        <v>5</v>
      </c>
      <c r="D200" s="59" t="s">
        <v>481</v>
      </c>
      <c r="E200" s="59">
        <v>164</v>
      </c>
    </row>
    <row r="201" spans="1:5" ht="15" thickBot="1" x14ac:dyDescent="0.4">
      <c r="A201" s="58" t="s">
        <v>482</v>
      </c>
      <c r="B201" s="44" t="s">
        <v>40</v>
      </c>
      <c r="C201" s="45" t="s">
        <v>5</v>
      </c>
      <c r="D201" s="59" t="s">
        <v>483</v>
      </c>
      <c r="E201" s="59">
        <v>222</v>
      </c>
    </row>
    <row r="202" spans="1:5" ht="15" thickBot="1" x14ac:dyDescent="0.4">
      <c r="A202" s="58" t="s">
        <v>484</v>
      </c>
      <c r="B202" s="44" t="s">
        <v>40</v>
      </c>
      <c r="C202" s="45" t="s">
        <v>5</v>
      </c>
      <c r="D202" s="59" t="s">
        <v>485</v>
      </c>
      <c r="E202" s="59">
        <v>165</v>
      </c>
    </row>
    <row r="203" spans="1:5" x14ac:dyDescent="0.35">
      <c r="A203" s="61" t="s">
        <v>486</v>
      </c>
      <c r="B203" s="44" t="s">
        <v>40</v>
      </c>
      <c r="C203" s="45" t="s">
        <v>5</v>
      </c>
      <c r="D203" s="62" t="s">
        <v>487</v>
      </c>
      <c r="E203" s="61">
        <v>199</v>
      </c>
    </row>
    <row r="204" spans="1:5" ht="15" thickBot="1" x14ac:dyDescent="0.4">
      <c r="A204" s="58" t="s">
        <v>488</v>
      </c>
      <c r="B204" s="44" t="s">
        <v>40</v>
      </c>
      <c r="C204" s="45" t="s">
        <v>5</v>
      </c>
      <c r="D204" s="59" t="s">
        <v>423</v>
      </c>
      <c r="E204" s="59">
        <v>87</v>
      </c>
    </row>
    <row r="205" spans="1:5" ht="15" thickBot="1" x14ac:dyDescent="0.4">
      <c r="A205" s="58" t="s">
        <v>489</v>
      </c>
      <c r="B205" s="44" t="s">
        <v>40</v>
      </c>
      <c r="C205" s="45" t="s">
        <v>5</v>
      </c>
      <c r="D205" s="59" t="s">
        <v>490</v>
      </c>
      <c r="E205" s="59">
        <v>214</v>
      </c>
    </row>
    <row r="206" spans="1:5" ht="15" thickBot="1" x14ac:dyDescent="0.4">
      <c r="A206" s="58" t="s">
        <v>491</v>
      </c>
      <c r="B206" s="44" t="s">
        <v>40</v>
      </c>
      <c r="C206" s="45" t="s">
        <v>5</v>
      </c>
      <c r="D206" s="59" t="s">
        <v>492</v>
      </c>
      <c r="E206" s="59">
        <v>229</v>
      </c>
    </row>
    <row r="207" spans="1:5" ht="15" thickBot="1" x14ac:dyDescent="0.4">
      <c r="A207" s="58" t="s">
        <v>493</v>
      </c>
      <c r="B207" s="44" t="s">
        <v>40</v>
      </c>
      <c r="C207" s="45" t="s">
        <v>5</v>
      </c>
      <c r="D207" s="59" t="s">
        <v>429</v>
      </c>
      <c r="E207" s="59">
        <v>91</v>
      </c>
    </row>
    <row r="208" spans="1:5" ht="15" thickBot="1" x14ac:dyDescent="0.4">
      <c r="A208" s="58" t="s">
        <v>494</v>
      </c>
      <c r="B208" s="44" t="s">
        <v>40</v>
      </c>
      <c r="C208" s="45" t="s">
        <v>5</v>
      </c>
      <c r="D208" s="59" t="s">
        <v>423</v>
      </c>
      <c r="E208" s="59">
        <v>87</v>
      </c>
    </row>
    <row r="209" spans="1:5" ht="15" thickBot="1" x14ac:dyDescent="0.4">
      <c r="A209" s="58" t="s">
        <v>495</v>
      </c>
      <c r="B209" s="44" t="s">
        <v>40</v>
      </c>
      <c r="C209" s="45" t="s">
        <v>5</v>
      </c>
      <c r="D209" s="59" t="s">
        <v>477</v>
      </c>
      <c r="E209" s="59">
        <v>47</v>
      </c>
    </row>
    <row r="210" spans="1:5" ht="15" thickBot="1" x14ac:dyDescent="0.4">
      <c r="A210" s="58" t="s">
        <v>496</v>
      </c>
      <c r="B210" s="44" t="s">
        <v>40</v>
      </c>
      <c r="C210" s="45" t="s">
        <v>5</v>
      </c>
      <c r="D210" s="59" t="s">
        <v>442</v>
      </c>
      <c r="E210" s="59">
        <v>187</v>
      </c>
    </row>
    <row r="211" spans="1:5" ht="15" thickBot="1" x14ac:dyDescent="0.4">
      <c r="A211" s="58" t="s">
        <v>497</v>
      </c>
      <c r="B211" s="44" t="s">
        <v>40</v>
      </c>
      <c r="C211" s="45" t="s">
        <v>5</v>
      </c>
      <c r="D211" s="59" t="s">
        <v>429</v>
      </c>
      <c r="E211" s="59">
        <v>91</v>
      </c>
    </row>
    <row r="212" spans="1:5" ht="15" thickBot="1" x14ac:dyDescent="0.4">
      <c r="A212" s="56" t="s">
        <v>498</v>
      </c>
      <c r="B212" s="49" t="s">
        <v>39</v>
      </c>
      <c r="C212" s="50" t="s">
        <v>5</v>
      </c>
      <c r="D212" s="57" t="s">
        <v>499</v>
      </c>
      <c r="E212" s="57">
        <v>12</v>
      </c>
    </row>
    <row r="213" spans="1:5" ht="15" thickBot="1" x14ac:dyDescent="0.4">
      <c r="A213" s="58" t="s">
        <v>500</v>
      </c>
      <c r="B213" s="44" t="s">
        <v>39</v>
      </c>
      <c r="C213" s="45" t="s">
        <v>5</v>
      </c>
      <c r="D213" s="59" t="s">
        <v>501</v>
      </c>
      <c r="E213" s="59">
        <v>8</v>
      </c>
    </row>
    <row r="214" spans="1:5" ht="15" thickBot="1" x14ac:dyDescent="0.4">
      <c r="A214" s="58" t="s">
        <v>502</v>
      </c>
      <c r="B214" s="44" t="s">
        <v>39</v>
      </c>
      <c r="C214" s="45" t="s">
        <v>5</v>
      </c>
      <c r="D214" s="59" t="s">
        <v>503</v>
      </c>
      <c r="E214" s="59">
        <v>88</v>
      </c>
    </row>
    <row r="215" spans="1:5" ht="15" thickBot="1" x14ac:dyDescent="0.4">
      <c r="A215" s="58" t="s">
        <v>504</v>
      </c>
      <c r="B215" s="44" t="s">
        <v>39</v>
      </c>
      <c r="C215" s="45" t="s">
        <v>5</v>
      </c>
      <c r="D215" s="59" t="s">
        <v>505</v>
      </c>
      <c r="E215" s="59">
        <v>51</v>
      </c>
    </row>
    <row r="216" spans="1:5" ht="15" thickBot="1" x14ac:dyDescent="0.4">
      <c r="A216" s="58" t="s">
        <v>506</v>
      </c>
      <c r="B216" s="44" t="s">
        <v>39</v>
      </c>
      <c r="C216" s="45" t="s">
        <v>5</v>
      </c>
      <c r="D216" s="59" t="s">
        <v>507</v>
      </c>
      <c r="E216" s="59">
        <v>67</v>
      </c>
    </row>
    <row r="217" spans="1:5" ht="15" thickBot="1" x14ac:dyDescent="0.4">
      <c r="A217" s="58" t="s">
        <v>508</v>
      </c>
      <c r="B217" s="44" t="s">
        <v>39</v>
      </c>
      <c r="C217" s="45" t="s">
        <v>5</v>
      </c>
      <c r="D217" s="59" t="s">
        <v>509</v>
      </c>
      <c r="E217" s="59">
        <v>167</v>
      </c>
    </row>
    <row r="218" spans="1:5" ht="15" thickBot="1" x14ac:dyDescent="0.4">
      <c r="A218" s="58" t="s">
        <v>510</v>
      </c>
      <c r="B218" s="44" t="s">
        <v>39</v>
      </c>
      <c r="C218" s="45" t="s">
        <v>5</v>
      </c>
      <c r="D218" s="59" t="s">
        <v>511</v>
      </c>
      <c r="E218" s="59">
        <v>174</v>
      </c>
    </row>
    <row r="219" spans="1:5" ht="15" thickBot="1" x14ac:dyDescent="0.4">
      <c r="A219" s="58" t="s">
        <v>512</v>
      </c>
      <c r="B219" s="44" t="s">
        <v>39</v>
      </c>
      <c r="C219" s="45" t="s">
        <v>5</v>
      </c>
      <c r="D219" s="59" t="s">
        <v>503</v>
      </c>
      <c r="E219" s="59">
        <v>88</v>
      </c>
    </row>
    <row r="220" spans="1:5" ht="15" thickBot="1" x14ac:dyDescent="0.4">
      <c r="A220" s="58" t="s">
        <v>513</v>
      </c>
      <c r="B220" s="44" t="s">
        <v>39</v>
      </c>
      <c r="C220" s="45" t="s">
        <v>5</v>
      </c>
      <c r="D220" s="59" t="s">
        <v>503</v>
      </c>
      <c r="E220" s="59">
        <v>88</v>
      </c>
    </row>
    <row r="221" spans="1:5" ht="15" thickBot="1" x14ac:dyDescent="0.4">
      <c r="A221" s="58" t="s">
        <v>514</v>
      </c>
      <c r="B221" s="44" t="s">
        <v>39</v>
      </c>
      <c r="C221" s="45" t="s">
        <v>5</v>
      </c>
      <c r="D221" s="59" t="s">
        <v>515</v>
      </c>
      <c r="E221" s="59">
        <v>108</v>
      </c>
    </row>
    <row r="222" spans="1:5" ht="15" thickBot="1" x14ac:dyDescent="0.4">
      <c r="A222" s="58" t="s">
        <v>516</v>
      </c>
      <c r="B222" s="44" t="s">
        <v>39</v>
      </c>
      <c r="C222" s="45" t="s">
        <v>5</v>
      </c>
      <c r="D222" s="59" t="s">
        <v>517</v>
      </c>
      <c r="E222" s="59">
        <v>147</v>
      </c>
    </row>
    <row r="223" spans="1:5" ht="15" thickBot="1" x14ac:dyDescent="0.4">
      <c r="A223" s="58" t="s">
        <v>518</v>
      </c>
      <c r="B223" s="44" t="s">
        <v>39</v>
      </c>
      <c r="C223" s="45" t="s">
        <v>5</v>
      </c>
      <c r="D223" s="59" t="s">
        <v>519</v>
      </c>
      <c r="E223" s="59">
        <v>228</v>
      </c>
    </row>
    <row r="224" spans="1:5" ht="15" thickBot="1" x14ac:dyDescent="0.4">
      <c r="A224" s="58" t="s">
        <v>520</v>
      </c>
      <c r="B224" s="44" t="s">
        <v>39</v>
      </c>
      <c r="C224" s="45" t="s">
        <v>5</v>
      </c>
      <c r="D224" s="59" t="s">
        <v>521</v>
      </c>
      <c r="E224" s="59">
        <v>33</v>
      </c>
    </row>
    <row r="225" spans="1:5" ht="15" thickBot="1" x14ac:dyDescent="0.4">
      <c r="A225" s="58" t="s">
        <v>522</v>
      </c>
      <c r="B225" s="44" t="s">
        <v>39</v>
      </c>
      <c r="C225" s="45" t="s">
        <v>5</v>
      </c>
      <c r="D225" s="59" t="s">
        <v>523</v>
      </c>
      <c r="E225" s="59">
        <v>48</v>
      </c>
    </row>
    <row r="226" spans="1:5" ht="15" thickBot="1" x14ac:dyDescent="0.4">
      <c r="A226" s="58" t="s">
        <v>524</v>
      </c>
      <c r="B226" s="44" t="s">
        <v>39</v>
      </c>
      <c r="C226" s="45" t="s">
        <v>5</v>
      </c>
      <c r="D226" s="59" t="s">
        <v>525</v>
      </c>
      <c r="E226" s="59">
        <v>106</v>
      </c>
    </row>
    <row r="227" spans="1:5" ht="15" thickBot="1" x14ac:dyDescent="0.4">
      <c r="A227" s="58" t="s">
        <v>526</v>
      </c>
      <c r="B227" s="44" t="s">
        <v>39</v>
      </c>
      <c r="C227" s="45" t="s">
        <v>5</v>
      </c>
      <c r="D227" s="59" t="s">
        <v>527</v>
      </c>
      <c r="E227" s="59">
        <v>158</v>
      </c>
    </row>
    <row r="228" spans="1:5" ht="15" thickBot="1" x14ac:dyDescent="0.4">
      <c r="A228" s="58" t="s">
        <v>528</v>
      </c>
      <c r="B228" s="44" t="s">
        <v>39</v>
      </c>
      <c r="C228" s="45" t="s">
        <v>5</v>
      </c>
      <c r="D228" s="59" t="s">
        <v>529</v>
      </c>
      <c r="E228" s="59">
        <v>244</v>
      </c>
    </row>
    <row r="229" spans="1:5" ht="15" thickBot="1" x14ac:dyDescent="0.4">
      <c r="A229" s="58" t="s">
        <v>530</v>
      </c>
      <c r="B229" s="44" t="s">
        <v>39</v>
      </c>
      <c r="C229" s="45" t="s">
        <v>5</v>
      </c>
      <c r="D229" s="59" t="s">
        <v>531</v>
      </c>
      <c r="E229" s="59">
        <v>50</v>
      </c>
    </row>
    <row r="230" spans="1:5" ht="15" thickBot="1" x14ac:dyDescent="0.4">
      <c r="A230" s="58" t="s">
        <v>532</v>
      </c>
      <c r="B230" s="44" t="s">
        <v>39</v>
      </c>
      <c r="C230" s="45" t="s">
        <v>5</v>
      </c>
      <c r="D230" s="59" t="s">
        <v>533</v>
      </c>
      <c r="E230" s="59">
        <v>41</v>
      </c>
    </row>
    <row r="231" spans="1:5" ht="15" thickBot="1" x14ac:dyDescent="0.4">
      <c r="A231" s="58" t="s">
        <v>534</v>
      </c>
      <c r="B231" s="44" t="s">
        <v>39</v>
      </c>
      <c r="C231" s="45" t="s">
        <v>5</v>
      </c>
      <c r="D231" s="59" t="s">
        <v>535</v>
      </c>
      <c r="E231" s="59">
        <v>66</v>
      </c>
    </row>
    <row r="232" spans="1:5" ht="15" thickBot="1" x14ac:dyDescent="0.4">
      <c r="A232" s="58" t="s">
        <v>536</v>
      </c>
      <c r="B232" s="44" t="s">
        <v>39</v>
      </c>
      <c r="C232" s="45" t="s">
        <v>5</v>
      </c>
      <c r="D232" s="59" t="s">
        <v>537</v>
      </c>
      <c r="E232" s="59">
        <v>18</v>
      </c>
    </row>
    <row r="233" spans="1:5" ht="15" thickBot="1" x14ac:dyDescent="0.4">
      <c r="A233" s="58" t="s">
        <v>538</v>
      </c>
      <c r="B233" s="44" t="s">
        <v>39</v>
      </c>
      <c r="C233" s="45" t="s">
        <v>5</v>
      </c>
      <c r="D233" s="59" t="s">
        <v>511</v>
      </c>
      <c r="E233" s="59">
        <v>174</v>
      </c>
    </row>
    <row r="234" spans="1:5" ht="15" thickBot="1" x14ac:dyDescent="0.4">
      <c r="A234" s="58" t="s">
        <v>539</v>
      </c>
      <c r="B234" s="44" t="s">
        <v>39</v>
      </c>
      <c r="C234" s="45" t="s">
        <v>5</v>
      </c>
      <c r="D234" s="59" t="s">
        <v>540</v>
      </c>
      <c r="E234" s="59">
        <v>217</v>
      </c>
    </row>
    <row r="235" spans="1:5" ht="15" thickBot="1" x14ac:dyDescent="0.4">
      <c r="A235" s="58" t="s">
        <v>395</v>
      </c>
      <c r="B235" s="44" t="s">
        <v>39</v>
      </c>
      <c r="C235" s="45" t="s">
        <v>5</v>
      </c>
      <c r="D235" s="59" t="s">
        <v>541</v>
      </c>
      <c r="E235" s="59">
        <v>93</v>
      </c>
    </row>
    <row r="236" spans="1:5" ht="15" thickBot="1" x14ac:dyDescent="0.4">
      <c r="A236" s="58" t="s">
        <v>395</v>
      </c>
      <c r="B236" s="44" t="s">
        <v>39</v>
      </c>
      <c r="C236" s="45" t="s">
        <v>5</v>
      </c>
      <c r="D236" s="59" t="s">
        <v>542</v>
      </c>
      <c r="E236" s="59">
        <v>54</v>
      </c>
    </row>
    <row r="237" spans="1:5" s="41" customFormat="1" ht="15" thickBot="1" x14ac:dyDescent="0.4">
      <c r="A237" s="58" t="s">
        <v>543</v>
      </c>
      <c r="B237" s="44" t="s">
        <v>39</v>
      </c>
      <c r="C237" s="45" t="s">
        <v>5</v>
      </c>
      <c r="D237" s="59" t="s">
        <v>544</v>
      </c>
      <c r="E237" s="59">
        <v>172</v>
      </c>
    </row>
    <row r="238" spans="1:5" s="55" customFormat="1" ht="15" thickBot="1" x14ac:dyDescent="0.4">
      <c r="A238" s="58" t="s">
        <v>545</v>
      </c>
      <c r="B238" s="44" t="s">
        <v>39</v>
      </c>
      <c r="C238" s="45" t="s">
        <v>5</v>
      </c>
      <c r="D238" s="59" t="s">
        <v>546</v>
      </c>
      <c r="E238" s="59">
        <v>248</v>
      </c>
    </row>
    <row r="239" spans="1:5" ht="15" thickBot="1" x14ac:dyDescent="0.4">
      <c r="A239" s="58" t="s">
        <v>547</v>
      </c>
      <c r="B239" s="44" t="s">
        <v>39</v>
      </c>
      <c r="C239" s="45" t="s">
        <v>5</v>
      </c>
      <c r="D239" s="59" t="s">
        <v>541</v>
      </c>
      <c r="E239" s="59">
        <v>93</v>
      </c>
    </row>
    <row r="240" spans="1:5" ht="15" thickBot="1" x14ac:dyDescent="0.4">
      <c r="A240" s="58" t="s">
        <v>548</v>
      </c>
      <c r="B240" s="44" t="s">
        <v>39</v>
      </c>
      <c r="C240" s="45" t="s">
        <v>5</v>
      </c>
      <c r="D240" s="59" t="s">
        <v>511</v>
      </c>
      <c r="E240" s="59">
        <v>174</v>
      </c>
    </row>
    <row r="241" spans="1:5" ht="15" thickBot="1" x14ac:dyDescent="0.4">
      <c r="A241" s="58" t="s">
        <v>549</v>
      </c>
      <c r="B241" s="44" t="s">
        <v>39</v>
      </c>
      <c r="C241" s="45" t="s">
        <v>5</v>
      </c>
      <c r="D241" s="59" t="s">
        <v>503</v>
      </c>
      <c r="E241" s="59">
        <v>88</v>
      </c>
    </row>
    <row r="242" spans="1:5" ht="15" thickBot="1" x14ac:dyDescent="0.4">
      <c r="A242" s="58" t="s">
        <v>550</v>
      </c>
      <c r="B242" s="44" t="s">
        <v>39</v>
      </c>
      <c r="C242" s="45" t="s">
        <v>5</v>
      </c>
      <c r="D242" s="59" t="s">
        <v>541</v>
      </c>
      <c r="E242" s="59">
        <v>93</v>
      </c>
    </row>
    <row r="243" spans="1:5" ht="15" thickBot="1" x14ac:dyDescent="0.4">
      <c r="A243" s="58" t="s">
        <v>551</v>
      </c>
      <c r="B243" s="49" t="s">
        <v>39</v>
      </c>
      <c r="C243" s="50" t="s">
        <v>5</v>
      </c>
      <c r="D243" s="59" t="s">
        <v>542</v>
      </c>
      <c r="E243" s="59">
        <v>54</v>
      </c>
    </row>
    <row r="244" spans="1:5" ht="15" thickBot="1" x14ac:dyDescent="0.4">
      <c r="A244" s="58" t="s">
        <v>552</v>
      </c>
      <c r="B244" s="49" t="s">
        <v>39</v>
      </c>
      <c r="C244" s="50" t="s">
        <v>5</v>
      </c>
      <c r="D244" s="59" t="s">
        <v>511</v>
      </c>
      <c r="E244" s="59">
        <v>174</v>
      </c>
    </row>
    <row r="245" spans="1:5" ht="15" thickBot="1" x14ac:dyDescent="0.4">
      <c r="A245" s="58" t="s">
        <v>553</v>
      </c>
      <c r="B245" s="49" t="s">
        <v>39</v>
      </c>
      <c r="C245" s="50" t="s">
        <v>5</v>
      </c>
      <c r="D245" s="59" t="s">
        <v>503</v>
      </c>
      <c r="E245" s="59">
        <v>88</v>
      </c>
    </row>
    <row r="246" spans="1:5" ht="15" thickBot="1" x14ac:dyDescent="0.4">
      <c r="A246" s="56" t="s">
        <v>554</v>
      </c>
      <c r="B246" s="49" t="s">
        <v>8</v>
      </c>
      <c r="C246" s="50" t="s">
        <v>9</v>
      </c>
      <c r="D246" s="57" t="s">
        <v>555</v>
      </c>
      <c r="E246" s="57">
        <v>84</v>
      </c>
    </row>
    <row r="247" spans="1:5" ht="15" thickBot="1" x14ac:dyDescent="0.4">
      <c r="A247" s="58" t="s">
        <v>556</v>
      </c>
      <c r="B247" s="44" t="s">
        <v>8</v>
      </c>
      <c r="C247" s="45" t="s">
        <v>9</v>
      </c>
      <c r="D247" s="59" t="s">
        <v>557</v>
      </c>
      <c r="E247" s="59">
        <v>84</v>
      </c>
    </row>
    <row r="248" spans="1:5" ht="15" thickBot="1" x14ac:dyDescent="0.4">
      <c r="A248" s="58" t="s">
        <v>558</v>
      </c>
      <c r="B248" s="49" t="s">
        <v>8</v>
      </c>
      <c r="C248" s="50" t="s">
        <v>9</v>
      </c>
      <c r="D248" s="59" t="s">
        <v>559</v>
      </c>
      <c r="E248" s="59">
        <v>98</v>
      </c>
    </row>
    <row r="249" spans="1:5" ht="15" thickBot="1" x14ac:dyDescent="0.4">
      <c r="A249" s="56" t="s">
        <v>560</v>
      </c>
      <c r="B249" s="49" t="s">
        <v>8</v>
      </c>
      <c r="C249" s="50" t="s">
        <v>9</v>
      </c>
      <c r="D249" s="57" t="s">
        <v>561</v>
      </c>
      <c r="E249" s="57">
        <v>243</v>
      </c>
    </row>
    <row r="250" spans="1:5" ht="15" thickBot="1" x14ac:dyDescent="0.4">
      <c r="A250" s="58" t="s">
        <v>562</v>
      </c>
      <c r="B250" s="49" t="s">
        <v>8</v>
      </c>
      <c r="C250" s="50" t="s">
        <v>9</v>
      </c>
      <c r="D250" s="59" t="s">
        <v>563</v>
      </c>
      <c r="E250" s="59">
        <v>82</v>
      </c>
    </row>
    <row r="251" spans="1:5" ht="15" thickBot="1" x14ac:dyDescent="0.4">
      <c r="A251" s="58" t="s">
        <v>564</v>
      </c>
      <c r="B251" s="49" t="s">
        <v>8</v>
      </c>
      <c r="C251" s="50" t="s">
        <v>9</v>
      </c>
      <c r="D251" s="59" t="s">
        <v>565</v>
      </c>
      <c r="E251" s="59">
        <v>99</v>
      </c>
    </row>
    <row r="252" spans="1:5" ht="15" thickBot="1" x14ac:dyDescent="0.4">
      <c r="A252" s="58" t="s">
        <v>566</v>
      </c>
      <c r="B252" s="49" t="s">
        <v>8</v>
      </c>
      <c r="C252" s="50" t="s">
        <v>9</v>
      </c>
      <c r="D252" s="59" t="s">
        <v>567</v>
      </c>
      <c r="E252" s="59">
        <v>34</v>
      </c>
    </row>
    <row r="253" spans="1:5" ht="15" thickBot="1" x14ac:dyDescent="0.4">
      <c r="A253" s="58" t="s">
        <v>568</v>
      </c>
      <c r="B253" s="49" t="s">
        <v>8</v>
      </c>
      <c r="C253" s="50" t="s">
        <v>9</v>
      </c>
      <c r="D253" s="59" t="s">
        <v>569</v>
      </c>
      <c r="E253" s="59">
        <v>38</v>
      </c>
    </row>
    <row r="254" spans="1:5" ht="15" thickBot="1" x14ac:dyDescent="0.4">
      <c r="A254" s="58" t="s">
        <v>570</v>
      </c>
      <c r="B254" s="49" t="s">
        <v>8</v>
      </c>
      <c r="C254" s="50" t="s">
        <v>9</v>
      </c>
      <c r="D254" s="59" t="s">
        <v>571</v>
      </c>
      <c r="E254" s="59">
        <v>22</v>
      </c>
    </row>
    <row r="255" spans="1:5" ht="15" thickBot="1" x14ac:dyDescent="0.4">
      <c r="A255" s="58" t="s">
        <v>572</v>
      </c>
      <c r="B255" s="49" t="s">
        <v>8</v>
      </c>
      <c r="C255" s="50" t="s">
        <v>9</v>
      </c>
      <c r="D255" s="59" t="s">
        <v>573</v>
      </c>
      <c r="E255" s="59">
        <v>90</v>
      </c>
    </row>
    <row r="256" spans="1:5" ht="15" thickBot="1" x14ac:dyDescent="0.4">
      <c r="A256" s="58" t="s">
        <v>574</v>
      </c>
      <c r="B256" s="49" t="s">
        <v>8</v>
      </c>
      <c r="C256" s="50" t="s">
        <v>9</v>
      </c>
      <c r="D256" s="59" t="s">
        <v>575</v>
      </c>
      <c r="E256" s="59">
        <v>25</v>
      </c>
    </row>
    <row r="257" spans="1:5" ht="15" thickBot="1" x14ac:dyDescent="0.4">
      <c r="A257" s="58" t="s">
        <v>576</v>
      </c>
      <c r="B257" s="49" t="s">
        <v>8</v>
      </c>
      <c r="C257" s="50" t="s">
        <v>9</v>
      </c>
      <c r="D257" s="59" t="s">
        <v>577</v>
      </c>
      <c r="E257" s="59">
        <v>89</v>
      </c>
    </row>
    <row r="258" spans="1:5" ht="15" thickBot="1" x14ac:dyDescent="0.4">
      <c r="A258" s="58" t="s">
        <v>578</v>
      </c>
      <c r="B258" s="49" t="s">
        <v>8</v>
      </c>
      <c r="C258" s="50" t="s">
        <v>9</v>
      </c>
      <c r="D258" s="59" t="s">
        <v>579</v>
      </c>
      <c r="E258" s="59">
        <v>121</v>
      </c>
    </row>
    <row r="259" spans="1:5" ht="15" thickBot="1" x14ac:dyDescent="0.4">
      <c r="A259" s="58" t="s">
        <v>580</v>
      </c>
      <c r="B259" s="49" t="s">
        <v>8</v>
      </c>
      <c r="C259" s="50" t="s">
        <v>9</v>
      </c>
      <c r="D259" s="59" t="s">
        <v>581</v>
      </c>
      <c r="E259" s="59">
        <v>171</v>
      </c>
    </row>
    <row r="260" spans="1:5" ht="15" thickBot="1" x14ac:dyDescent="0.4">
      <c r="A260" s="58" t="s">
        <v>582</v>
      </c>
      <c r="B260" s="49" t="s">
        <v>8</v>
      </c>
      <c r="C260" s="50" t="s">
        <v>9</v>
      </c>
      <c r="D260" s="59" t="s">
        <v>573</v>
      </c>
      <c r="E260" s="59">
        <v>90</v>
      </c>
    </row>
    <row r="261" spans="1:5" ht="15" thickBot="1" x14ac:dyDescent="0.4">
      <c r="A261" s="58" t="s">
        <v>583</v>
      </c>
      <c r="B261" s="49" t="s">
        <v>8</v>
      </c>
      <c r="C261" s="50" t="s">
        <v>9</v>
      </c>
      <c r="D261" s="59" t="s">
        <v>573</v>
      </c>
      <c r="E261" s="59">
        <v>90</v>
      </c>
    </row>
    <row r="262" spans="1:5" ht="15" thickBot="1" x14ac:dyDescent="0.4">
      <c r="A262" s="58" t="s">
        <v>584</v>
      </c>
      <c r="B262" s="49" t="s">
        <v>8</v>
      </c>
      <c r="C262" s="50" t="s">
        <v>9</v>
      </c>
      <c r="D262" s="59" t="s">
        <v>585</v>
      </c>
      <c r="E262" s="59">
        <v>186</v>
      </c>
    </row>
    <row r="263" spans="1:5" ht="15" thickBot="1" x14ac:dyDescent="0.4">
      <c r="A263" s="58" t="s">
        <v>586</v>
      </c>
      <c r="B263" s="49" t="s">
        <v>8</v>
      </c>
      <c r="C263" s="50" t="s">
        <v>9</v>
      </c>
      <c r="D263" s="59" t="s">
        <v>585</v>
      </c>
      <c r="E263" s="59">
        <v>186</v>
      </c>
    </row>
    <row r="264" spans="1:5" ht="15" thickBot="1" x14ac:dyDescent="0.4">
      <c r="A264" s="58" t="s">
        <v>587</v>
      </c>
      <c r="B264" s="49" t="s">
        <v>8</v>
      </c>
      <c r="C264" s="50" t="s">
        <v>9</v>
      </c>
      <c r="D264" s="59" t="s">
        <v>588</v>
      </c>
      <c r="E264" s="59">
        <v>242</v>
      </c>
    </row>
    <row r="265" spans="1:5" ht="15" thickBot="1" x14ac:dyDescent="0.4">
      <c r="A265" s="58" t="s">
        <v>589</v>
      </c>
      <c r="B265" s="49" t="s">
        <v>8</v>
      </c>
      <c r="C265" s="50" t="s">
        <v>9</v>
      </c>
      <c r="D265" s="59" t="s">
        <v>590</v>
      </c>
      <c r="E265" s="59">
        <v>104</v>
      </c>
    </row>
    <row r="266" spans="1:5" ht="15" thickBot="1" x14ac:dyDescent="0.4">
      <c r="A266" s="58" t="s">
        <v>591</v>
      </c>
      <c r="B266" s="49" t="s">
        <v>8</v>
      </c>
      <c r="C266" s="50" t="s">
        <v>9</v>
      </c>
      <c r="D266" s="59" t="s">
        <v>592</v>
      </c>
      <c r="E266" s="59">
        <v>146</v>
      </c>
    </row>
    <row r="267" spans="1:5" ht="15" thickBot="1" x14ac:dyDescent="0.4">
      <c r="A267" s="58" t="s">
        <v>593</v>
      </c>
      <c r="B267" s="49" t="s">
        <v>8</v>
      </c>
      <c r="C267" s="50" t="s">
        <v>9</v>
      </c>
      <c r="D267" s="59" t="s">
        <v>594</v>
      </c>
      <c r="E267" s="59">
        <v>249</v>
      </c>
    </row>
    <row r="268" spans="1:5" ht="15" thickBot="1" x14ac:dyDescent="0.4">
      <c r="A268" s="58" t="s">
        <v>366</v>
      </c>
      <c r="B268" s="49" t="s">
        <v>8</v>
      </c>
      <c r="C268" s="50" t="s">
        <v>9</v>
      </c>
      <c r="D268" s="59" t="s">
        <v>595</v>
      </c>
      <c r="E268" s="59">
        <v>139</v>
      </c>
    </row>
    <row r="269" spans="1:5" ht="15" thickBot="1" x14ac:dyDescent="0.4">
      <c r="A269" s="58" t="s">
        <v>596</v>
      </c>
      <c r="B269" s="49" t="s">
        <v>8</v>
      </c>
      <c r="C269" s="50" t="s">
        <v>9</v>
      </c>
      <c r="D269" s="59" t="s">
        <v>597</v>
      </c>
      <c r="E269" s="59">
        <v>210</v>
      </c>
    </row>
    <row r="270" spans="1:5" ht="15" thickBot="1" x14ac:dyDescent="0.4">
      <c r="A270" s="58" t="s">
        <v>598</v>
      </c>
      <c r="B270" s="49" t="s">
        <v>8</v>
      </c>
      <c r="C270" s="50" t="s">
        <v>9</v>
      </c>
      <c r="D270" s="59" t="s">
        <v>599</v>
      </c>
      <c r="E270" s="59">
        <v>111</v>
      </c>
    </row>
    <row r="271" spans="1:5" ht="15" thickBot="1" x14ac:dyDescent="0.4">
      <c r="A271" s="58" t="s">
        <v>600</v>
      </c>
      <c r="B271" s="49" t="s">
        <v>8</v>
      </c>
      <c r="C271" s="50" t="s">
        <v>9</v>
      </c>
      <c r="D271" s="59" t="s">
        <v>601</v>
      </c>
      <c r="E271" s="59">
        <v>157</v>
      </c>
    </row>
    <row r="272" spans="1:5" ht="15" thickBot="1" x14ac:dyDescent="0.4">
      <c r="A272" s="58" t="s">
        <v>602</v>
      </c>
      <c r="B272" s="49" t="s">
        <v>8</v>
      </c>
      <c r="C272" s="50" t="s">
        <v>9</v>
      </c>
      <c r="D272" s="59" t="s">
        <v>603</v>
      </c>
      <c r="E272" s="59">
        <v>31</v>
      </c>
    </row>
    <row r="273" spans="1:5" ht="15" thickBot="1" x14ac:dyDescent="0.4">
      <c r="A273" s="58" t="s">
        <v>604</v>
      </c>
      <c r="B273" s="49" t="s">
        <v>8</v>
      </c>
      <c r="C273" s="50" t="s">
        <v>9</v>
      </c>
      <c r="D273" s="59" t="s">
        <v>605</v>
      </c>
      <c r="E273" s="59">
        <v>21</v>
      </c>
    </row>
    <row r="274" spans="1:5" ht="15" thickBot="1" x14ac:dyDescent="0.4">
      <c r="A274" s="58" t="s">
        <v>606</v>
      </c>
      <c r="B274" s="49" t="s">
        <v>8</v>
      </c>
      <c r="C274" s="50" t="s">
        <v>9</v>
      </c>
      <c r="D274" s="59" t="s">
        <v>607</v>
      </c>
      <c r="E274" s="59">
        <v>42</v>
      </c>
    </row>
    <row r="275" spans="1:5" ht="15" thickBot="1" x14ac:dyDescent="0.4">
      <c r="A275" s="58" t="s">
        <v>608</v>
      </c>
      <c r="B275" s="49" t="s">
        <v>8</v>
      </c>
      <c r="C275" s="50" t="s">
        <v>9</v>
      </c>
      <c r="D275" s="59" t="s">
        <v>609</v>
      </c>
      <c r="E275" s="59">
        <v>83</v>
      </c>
    </row>
    <row r="276" spans="1:5" ht="15" thickBot="1" x14ac:dyDescent="0.4">
      <c r="A276" s="58" t="s">
        <v>610</v>
      </c>
      <c r="B276" s="49" t="s">
        <v>8</v>
      </c>
      <c r="C276" s="50" t="s">
        <v>9</v>
      </c>
      <c r="D276" s="59" t="s">
        <v>573</v>
      </c>
      <c r="E276" s="59">
        <v>90</v>
      </c>
    </row>
    <row r="277" spans="1:5" s="41" customFormat="1" ht="15" thickBot="1" x14ac:dyDescent="0.4">
      <c r="A277" s="58" t="s">
        <v>611</v>
      </c>
      <c r="B277" s="49" t="s">
        <v>8</v>
      </c>
      <c r="C277" s="50" t="s">
        <v>9</v>
      </c>
      <c r="D277" s="59" t="s">
        <v>585</v>
      </c>
      <c r="E277" s="59">
        <v>186</v>
      </c>
    </row>
    <row r="278" spans="1:5" s="55" customFormat="1" ht="15" thickBot="1" x14ac:dyDescent="0.4">
      <c r="A278" s="58" t="s">
        <v>389</v>
      </c>
      <c r="B278" s="49" t="s">
        <v>8</v>
      </c>
      <c r="C278" s="50" t="s">
        <v>9</v>
      </c>
      <c r="D278" s="59" t="s">
        <v>612</v>
      </c>
      <c r="E278" s="59">
        <v>102</v>
      </c>
    </row>
    <row r="279" spans="1:5" ht="15" thickBot="1" x14ac:dyDescent="0.4">
      <c r="A279" s="58" t="s">
        <v>613</v>
      </c>
      <c r="B279" s="49" t="s">
        <v>8</v>
      </c>
      <c r="C279" s="50" t="s">
        <v>9</v>
      </c>
      <c r="D279" s="59" t="s">
        <v>614</v>
      </c>
      <c r="E279" s="59">
        <v>40</v>
      </c>
    </row>
    <row r="280" spans="1:5" ht="15" thickBot="1" x14ac:dyDescent="0.4">
      <c r="A280" s="58" t="s">
        <v>615</v>
      </c>
      <c r="B280" s="49" t="s">
        <v>8</v>
      </c>
      <c r="C280" s="50" t="s">
        <v>9</v>
      </c>
      <c r="D280" s="59" t="s">
        <v>565</v>
      </c>
      <c r="E280" s="59">
        <v>99</v>
      </c>
    </row>
    <row r="281" spans="1:5" ht="15" thickBot="1" x14ac:dyDescent="0.4">
      <c r="A281" s="58" t="s">
        <v>615</v>
      </c>
      <c r="B281" s="49" t="s">
        <v>8</v>
      </c>
      <c r="C281" s="50" t="s">
        <v>9</v>
      </c>
      <c r="D281" s="59" t="s">
        <v>616</v>
      </c>
      <c r="E281" s="59">
        <v>74</v>
      </c>
    </row>
    <row r="282" spans="1:5" ht="15" thickBot="1" x14ac:dyDescent="0.4">
      <c r="A282" s="58" t="s">
        <v>617</v>
      </c>
      <c r="B282" s="49" t="s">
        <v>8</v>
      </c>
      <c r="C282" s="50" t="s">
        <v>9</v>
      </c>
      <c r="D282" s="59" t="s">
        <v>618</v>
      </c>
      <c r="E282" s="59">
        <v>250</v>
      </c>
    </row>
    <row r="283" spans="1:5" ht="15" thickBot="1" x14ac:dyDescent="0.4">
      <c r="A283" s="58" t="s">
        <v>619</v>
      </c>
      <c r="B283" s="49" t="s">
        <v>8</v>
      </c>
      <c r="C283" s="50" t="s">
        <v>9</v>
      </c>
      <c r="D283" s="59" t="s">
        <v>620</v>
      </c>
      <c r="E283" s="59">
        <v>163</v>
      </c>
    </row>
    <row r="284" spans="1:5" ht="15" thickBot="1" x14ac:dyDescent="0.4">
      <c r="A284" s="58" t="s">
        <v>621</v>
      </c>
      <c r="B284" s="49" t="s">
        <v>8</v>
      </c>
      <c r="C284" s="50" t="s">
        <v>9</v>
      </c>
      <c r="D284" s="59" t="s">
        <v>622</v>
      </c>
      <c r="E284" s="59">
        <v>152</v>
      </c>
    </row>
    <row r="285" spans="1:5" ht="15" thickBot="1" x14ac:dyDescent="0.4">
      <c r="A285" s="58" t="s">
        <v>623</v>
      </c>
      <c r="B285" s="49" t="s">
        <v>8</v>
      </c>
      <c r="C285" s="50" t="s">
        <v>9</v>
      </c>
      <c r="D285" s="59" t="s">
        <v>565</v>
      </c>
      <c r="E285" s="59">
        <v>99</v>
      </c>
    </row>
    <row r="286" spans="1:5" ht="15" thickBot="1" x14ac:dyDescent="0.4">
      <c r="A286" s="58" t="s">
        <v>624</v>
      </c>
      <c r="B286" s="49" t="s">
        <v>8</v>
      </c>
      <c r="C286" s="50" t="s">
        <v>9</v>
      </c>
      <c r="D286" s="59" t="s">
        <v>625</v>
      </c>
      <c r="E286" s="59">
        <v>212</v>
      </c>
    </row>
    <row r="287" spans="1:5" ht="15" thickBot="1" x14ac:dyDescent="0.4">
      <c r="A287" s="58" t="s">
        <v>626</v>
      </c>
      <c r="B287" s="49" t="s">
        <v>8</v>
      </c>
      <c r="C287" s="50" t="s">
        <v>9</v>
      </c>
      <c r="D287" s="59" t="s">
        <v>627</v>
      </c>
      <c r="E287" s="59">
        <v>200</v>
      </c>
    </row>
    <row r="288" spans="1:5" ht="15" thickBot="1" x14ac:dyDescent="0.4">
      <c r="A288" s="58" t="s">
        <v>628</v>
      </c>
      <c r="B288" s="49" t="s">
        <v>8</v>
      </c>
      <c r="C288" s="50" t="s">
        <v>9</v>
      </c>
      <c r="D288" s="59" t="s">
        <v>629</v>
      </c>
      <c r="E288" s="59">
        <v>241</v>
      </c>
    </row>
    <row r="289" spans="1:5" ht="15" thickBot="1" x14ac:dyDescent="0.4">
      <c r="A289" s="58" t="s">
        <v>630</v>
      </c>
      <c r="B289" s="49" t="s">
        <v>8</v>
      </c>
      <c r="C289" s="50" t="s">
        <v>9</v>
      </c>
      <c r="D289" s="59" t="s">
        <v>565</v>
      </c>
      <c r="E289" s="59">
        <v>99</v>
      </c>
    </row>
    <row r="290" spans="1:5" ht="15" thickBot="1" x14ac:dyDescent="0.4">
      <c r="A290" s="58" t="s">
        <v>631</v>
      </c>
      <c r="B290" s="49" t="s">
        <v>8</v>
      </c>
      <c r="C290" s="50" t="s">
        <v>9</v>
      </c>
      <c r="D290" s="59" t="s">
        <v>585</v>
      </c>
      <c r="E290" s="59">
        <v>186</v>
      </c>
    </row>
    <row r="291" spans="1:5" ht="15" thickBot="1" x14ac:dyDescent="0.4">
      <c r="A291" s="58" t="s">
        <v>632</v>
      </c>
      <c r="B291" s="49" t="s">
        <v>8</v>
      </c>
      <c r="C291" s="50" t="s">
        <v>9</v>
      </c>
      <c r="D291" s="59" t="s">
        <v>573</v>
      </c>
      <c r="E291" s="59">
        <v>90</v>
      </c>
    </row>
    <row r="292" spans="1:5" ht="15" thickBot="1" x14ac:dyDescent="0.4">
      <c r="A292" s="58" t="s">
        <v>633</v>
      </c>
      <c r="B292" s="49" t="s">
        <v>8</v>
      </c>
      <c r="C292" s="50" t="s">
        <v>9</v>
      </c>
      <c r="D292" s="59" t="s">
        <v>565</v>
      </c>
      <c r="E292" s="59">
        <v>99</v>
      </c>
    </row>
    <row r="293" spans="1:5" ht="15" thickBot="1" x14ac:dyDescent="0.4">
      <c r="A293" s="58" t="s">
        <v>634</v>
      </c>
      <c r="B293" s="49" t="s">
        <v>8</v>
      </c>
      <c r="C293" s="50" t="s">
        <v>9</v>
      </c>
      <c r="D293" s="59" t="s">
        <v>635</v>
      </c>
      <c r="E293" s="59">
        <v>35</v>
      </c>
    </row>
    <row r="294" spans="1:5" ht="15" thickBot="1" x14ac:dyDescent="0.4">
      <c r="A294" s="58" t="s">
        <v>636</v>
      </c>
      <c r="B294" s="49" t="s">
        <v>8</v>
      </c>
      <c r="C294" s="50" t="s">
        <v>9</v>
      </c>
      <c r="D294" s="59" t="s">
        <v>637</v>
      </c>
      <c r="E294" s="59">
        <v>37</v>
      </c>
    </row>
    <row r="295" spans="1:5" ht="15" thickBot="1" x14ac:dyDescent="0.4">
      <c r="A295" s="58" t="s">
        <v>638</v>
      </c>
      <c r="B295" s="49" t="s">
        <v>8</v>
      </c>
      <c r="C295" s="50" t="s">
        <v>9</v>
      </c>
      <c r="D295" s="59" t="s">
        <v>616</v>
      </c>
      <c r="E295" s="59">
        <v>74</v>
      </c>
    </row>
    <row r="296" spans="1:5" ht="15" thickBot="1" x14ac:dyDescent="0.4">
      <c r="A296" s="58" t="s">
        <v>639</v>
      </c>
      <c r="B296" s="49" t="s">
        <v>8</v>
      </c>
      <c r="C296" s="50" t="s">
        <v>9</v>
      </c>
      <c r="D296" s="59" t="s">
        <v>585</v>
      </c>
      <c r="E296" s="59">
        <v>186</v>
      </c>
    </row>
    <row r="297" spans="1:5" ht="15" thickBot="1" x14ac:dyDescent="0.4">
      <c r="A297" s="58" t="s">
        <v>640</v>
      </c>
      <c r="B297" s="49" t="s">
        <v>8</v>
      </c>
      <c r="C297" s="50" t="s">
        <v>9</v>
      </c>
      <c r="D297" s="59" t="s">
        <v>573</v>
      </c>
      <c r="E297" s="59">
        <v>90</v>
      </c>
    </row>
    <row r="298" spans="1:5" ht="15" thickBot="1" x14ac:dyDescent="0.4">
      <c r="A298" s="56" t="s">
        <v>641</v>
      </c>
      <c r="B298" s="44" t="s">
        <v>10</v>
      </c>
      <c r="C298" s="45" t="s">
        <v>9</v>
      </c>
      <c r="D298" s="57" t="s">
        <v>642</v>
      </c>
      <c r="E298" s="57">
        <v>43</v>
      </c>
    </row>
    <row r="299" spans="1:5" ht="15" thickBot="1" x14ac:dyDescent="0.4">
      <c r="A299" s="58" t="s">
        <v>643</v>
      </c>
      <c r="B299" s="44" t="s">
        <v>10</v>
      </c>
      <c r="C299" s="45" t="s">
        <v>9</v>
      </c>
      <c r="D299" s="59" t="s">
        <v>644</v>
      </c>
      <c r="E299" s="59">
        <v>58</v>
      </c>
    </row>
    <row r="300" spans="1:5" ht="15" thickBot="1" x14ac:dyDescent="0.4">
      <c r="A300" s="58" t="s">
        <v>645</v>
      </c>
      <c r="B300" s="44" t="s">
        <v>10</v>
      </c>
      <c r="C300" s="45" t="s">
        <v>9</v>
      </c>
      <c r="D300" s="59" t="s">
        <v>646</v>
      </c>
      <c r="E300" s="59">
        <v>72</v>
      </c>
    </row>
    <row r="301" spans="1:5" ht="15" thickBot="1" x14ac:dyDescent="0.4">
      <c r="A301" s="58" t="s">
        <v>647</v>
      </c>
      <c r="B301" s="44" t="s">
        <v>10</v>
      </c>
      <c r="C301" s="45" t="s">
        <v>9</v>
      </c>
      <c r="D301" s="59" t="s">
        <v>648</v>
      </c>
      <c r="E301" s="59">
        <v>803</v>
      </c>
    </row>
    <row r="302" spans="1:5" ht="15" thickBot="1" x14ac:dyDescent="0.4">
      <c r="A302" s="58" t="s">
        <v>649</v>
      </c>
      <c r="B302" s="44" t="s">
        <v>10</v>
      </c>
      <c r="C302" s="45" t="s">
        <v>9</v>
      </c>
      <c r="D302" s="59" t="s">
        <v>650</v>
      </c>
      <c r="E302" s="59">
        <v>44</v>
      </c>
    </row>
    <row r="303" spans="1:5" ht="15" thickBot="1" x14ac:dyDescent="0.4">
      <c r="A303" s="58" t="s">
        <v>651</v>
      </c>
      <c r="B303" s="44" t="s">
        <v>10</v>
      </c>
      <c r="C303" s="45" t="s">
        <v>9</v>
      </c>
      <c r="D303" s="59" t="s">
        <v>652</v>
      </c>
      <c r="E303" s="59">
        <v>107</v>
      </c>
    </row>
    <row r="304" spans="1:5" ht="15" thickBot="1" x14ac:dyDescent="0.4">
      <c r="A304" s="58" t="s">
        <v>653</v>
      </c>
      <c r="B304" s="44" t="s">
        <v>10</v>
      </c>
      <c r="C304" s="45" t="s">
        <v>9</v>
      </c>
      <c r="D304" s="59" t="s">
        <v>654</v>
      </c>
      <c r="E304" s="59">
        <v>59</v>
      </c>
    </row>
    <row r="305" spans="1:5" ht="15" thickBot="1" x14ac:dyDescent="0.4">
      <c r="A305" s="58" t="s">
        <v>655</v>
      </c>
      <c r="B305" s="44" t="s">
        <v>10</v>
      </c>
      <c r="C305" s="45" t="s">
        <v>9</v>
      </c>
      <c r="D305" s="59" t="s">
        <v>656</v>
      </c>
      <c r="E305" s="59">
        <v>113</v>
      </c>
    </row>
    <row r="306" spans="1:5" ht="15" thickBot="1" x14ac:dyDescent="0.4">
      <c r="A306" s="58" t="s">
        <v>657</v>
      </c>
      <c r="B306" s="44" t="s">
        <v>10</v>
      </c>
      <c r="C306" s="45" t="s">
        <v>9</v>
      </c>
      <c r="D306" s="59" t="s">
        <v>658</v>
      </c>
      <c r="E306" s="59">
        <v>45</v>
      </c>
    </row>
    <row r="307" spans="1:5" ht="15" thickBot="1" x14ac:dyDescent="0.4">
      <c r="A307" s="58" t="s">
        <v>659</v>
      </c>
      <c r="B307" s="44" t="s">
        <v>10</v>
      </c>
      <c r="C307" s="45" t="s">
        <v>9</v>
      </c>
      <c r="D307" s="59" t="s">
        <v>660</v>
      </c>
      <c r="E307" s="59">
        <v>94</v>
      </c>
    </row>
    <row r="308" spans="1:5" ht="15" thickBot="1" x14ac:dyDescent="0.4">
      <c r="A308" s="58" t="s">
        <v>661</v>
      </c>
      <c r="B308" s="44" t="s">
        <v>10</v>
      </c>
      <c r="C308" s="45" t="s">
        <v>9</v>
      </c>
      <c r="D308" s="59" t="s">
        <v>662</v>
      </c>
      <c r="E308" s="59">
        <v>85</v>
      </c>
    </row>
    <row r="309" spans="1:5" ht="15" thickBot="1" x14ac:dyDescent="0.4">
      <c r="A309" s="58" t="s">
        <v>663</v>
      </c>
      <c r="B309" s="44" t="s">
        <v>10</v>
      </c>
      <c r="C309" s="45" t="s">
        <v>9</v>
      </c>
      <c r="D309" s="59" t="s">
        <v>664</v>
      </c>
      <c r="E309" s="59">
        <v>57</v>
      </c>
    </row>
    <row r="310" spans="1:5" ht="15" thickBot="1" x14ac:dyDescent="0.4">
      <c r="A310" s="58" t="s">
        <v>665</v>
      </c>
      <c r="B310" s="44" t="s">
        <v>10</v>
      </c>
      <c r="C310" s="45" t="s">
        <v>9</v>
      </c>
      <c r="D310" s="59" t="s">
        <v>666</v>
      </c>
      <c r="E310" s="59">
        <v>69</v>
      </c>
    </row>
    <row r="311" spans="1:5" ht="15" thickBot="1" x14ac:dyDescent="0.4">
      <c r="A311" s="58" t="s">
        <v>667</v>
      </c>
      <c r="B311" s="44" t="s">
        <v>10</v>
      </c>
      <c r="C311" s="45" t="s">
        <v>9</v>
      </c>
      <c r="D311" s="59" t="s">
        <v>668</v>
      </c>
      <c r="E311" s="59">
        <v>80</v>
      </c>
    </row>
    <row r="312" spans="1:5" ht="15" thickBot="1" x14ac:dyDescent="0.4">
      <c r="A312" s="58" t="s">
        <v>669</v>
      </c>
      <c r="B312" s="44" t="s">
        <v>10</v>
      </c>
      <c r="C312" s="45" t="s">
        <v>9</v>
      </c>
      <c r="D312" s="59" t="s">
        <v>670</v>
      </c>
      <c r="E312" s="59">
        <v>86</v>
      </c>
    </row>
    <row r="313" spans="1:5" ht="15" thickBot="1" x14ac:dyDescent="0.4">
      <c r="A313" s="58" t="s">
        <v>671</v>
      </c>
      <c r="B313" s="44" t="s">
        <v>10</v>
      </c>
      <c r="C313" s="45" t="s">
        <v>9</v>
      </c>
      <c r="D313" s="59" t="s">
        <v>672</v>
      </c>
      <c r="E313" s="59">
        <v>109</v>
      </c>
    </row>
    <row r="314" spans="1:5" ht="15" thickBot="1" x14ac:dyDescent="0.4">
      <c r="A314" s="58" t="s">
        <v>673</v>
      </c>
      <c r="B314" s="44" t="s">
        <v>10</v>
      </c>
      <c r="C314" s="45" t="s">
        <v>9</v>
      </c>
      <c r="D314" s="59" t="s">
        <v>674</v>
      </c>
      <c r="E314" s="59">
        <v>110</v>
      </c>
    </row>
    <row r="315" spans="1:5" ht="15" thickBot="1" x14ac:dyDescent="0.4">
      <c r="A315" s="58" t="s">
        <v>675</v>
      </c>
      <c r="B315" s="44" t="s">
        <v>10</v>
      </c>
      <c r="C315" s="45" t="s">
        <v>9</v>
      </c>
      <c r="D315" s="59" t="s">
        <v>676</v>
      </c>
      <c r="E315" s="59">
        <v>68</v>
      </c>
    </row>
    <row r="316" spans="1:5" ht="15" thickBot="1" x14ac:dyDescent="0.4">
      <c r="A316" s="58" t="s">
        <v>677</v>
      </c>
      <c r="B316" s="44" t="s">
        <v>10</v>
      </c>
      <c r="C316" s="45" t="s">
        <v>9</v>
      </c>
      <c r="D316" s="59" t="s">
        <v>678</v>
      </c>
      <c r="E316" s="59">
        <v>70</v>
      </c>
    </row>
    <row r="317" spans="1:5" ht="15" thickBot="1" x14ac:dyDescent="0.4">
      <c r="A317" s="58" t="s">
        <v>679</v>
      </c>
      <c r="B317" s="44" t="s">
        <v>10</v>
      </c>
      <c r="C317" s="45" t="s">
        <v>9</v>
      </c>
      <c r="D317" s="59" t="s">
        <v>680</v>
      </c>
      <c r="E317" s="59">
        <v>140</v>
      </c>
    </row>
    <row r="318" spans="1:5" ht="15" thickBot="1" x14ac:dyDescent="0.4">
      <c r="A318" s="58" t="s">
        <v>681</v>
      </c>
      <c r="B318" s="44" t="s">
        <v>10</v>
      </c>
      <c r="C318" s="45" t="s">
        <v>9</v>
      </c>
      <c r="D318" s="59" t="s">
        <v>682</v>
      </c>
      <c r="E318" s="59">
        <v>96</v>
      </c>
    </row>
    <row r="319" spans="1:5" ht="15" thickBot="1" x14ac:dyDescent="0.4">
      <c r="A319" s="58" t="s">
        <v>683</v>
      </c>
      <c r="B319" s="44" t="s">
        <v>10</v>
      </c>
      <c r="C319" s="45" t="s">
        <v>9</v>
      </c>
      <c r="D319" s="59" t="s">
        <v>684</v>
      </c>
      <c r="E319" s="59">
        <v>52</v>
      </c>
    </row>
    <row r="320" spans="1:5" ht="15" thickBot="1" x14ac:dyDescent="0.4">
      <c r="A320" s="58" t="s">
        <v>685</v>
      </c>
      <c r="B320" s="44" t="s">
        <v>10</v>
      </c>
      <c r="C320" s="45" t="s">
        <v>9</v>
      </c>
      <c r="D320" s="59" t="s">
        <v>686</v>
      </c>
      <c r="E320" s="59">
        <v>189</v>
      </c>
    </row>
    <row r="321" spans="1:5" ht="15" thickBot="1" x14ac:dyDescent="0.4">
      <c r="A321" s="58" t="s">
        <v>687</v>
      </c>
      <c r="B321" s="44" t="s">
        <v>10</v>
      </c>
      <c r="C321" s="45" t="s">
        <v>9</v>
      </c>
      <c r="D321" s="59" t="s">
        <v>688</v>
      </c>
      <c r="E321" s="59">
        <v>191</v>
      </c>
    </row>
    <row r="322" spans="1:5" ht="15" thickBot="1" x14ac:dyDescent="0.4">
      <c r="A322" s="58" t="s">
        <v>689</v>
      </c>
      <c r="B322" s="44" t="s">
        <v>10</v>
      </c>
      <c r="C322" s="45" t="s">
        <v>9</v>
      </c>
      <c r="D322" s="59" t="s">
        <v>690</v>
      </c>
      <c r="E322" s="59">
        <v>192</v>
      </c>
    </row>
    <row r="323" spans="1:5" ht="15" thickBot="1" x14ac:dyDescent="0.4">
      <c r="A323" s="58" t="s">
        <v>691</v>
      </c>
      <c r="B323" s="44" t="s">
        <v>10</v>
      </c>
      <c r="C323" s="45" t="s">
        <v>9</v>
      </c>
      <c r="D323" s="59" t="s">
        <v>692</v>
      </c>
      <c r="E323" s="59">
        <v>196</v>
      </c>
    </row>
    <row r="324" spans="1:5" ht="15" thickBot="1" x14ac:dyDescent="0.4">
      <c r="A324" s="58" t="s">
        <v>693</v>
      </c>
      <c r="B324" s="44" t="s">
        <v>10</v>
      </c>
      <c r="C324" s="45" t="s">
        <v>9</v>
      </c>
      <c r="D324" s="59" t="s">
        <v>694</v>
      </c>
      <c r="E324" s="59">
        <v>201</v>
      </c>
    </row>
    <row r="325" spans="1:5" ht="15" thickBot="1" x14ac:dyDescent="0.4">
      <c r="A325" s="58" t="s">
        <v>695</v>
      </c>
      <c r="B325" s="44" t="s">
        <v>10</v>
      </c>
      <c r="C325" s="45" t="s">
        <v>9</v>
      </c>
      <c r="D325" s="59" t="s">
        <v>696</v>
      </c>
      <c r="E325" s="59">
        <v>202</v>
      </c>
    </row>
    <row r="326" spans="1:5" x14ac:dyDescent="0.35">
      <c r="A326" s="3" t="s">
        <v>141</v>
      </c>
      <c r="B326" s="44" t="s">
        <v>10</v>
      </c>
      <c r="C326" s="45" t="s">
        <v>9</v>
      </c>
      <c r="D326" s="3" t="s">
        <v>142</v>
      </c>
      <c r="E326" s="46">
        <v>213</v>
      </c>
    </row>
  </sheetData>
  <sheetProtection algorithmName="SHA-512" hashValue="dSuLEIMF3AEwOXdmYKlbrDm0GqqHofSiQcHI+3M/vS+/jgaLSJ6NqooWKzD8HTIXN/PdfYMPbKqk1c5xyYqaSQ==" saltValue="+e7zr+8RFz6LnobqbpdGv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48</v>
      </c>
      <c r="B1" t="s">
        <v>49</v>
      </c>
      <c r="C1" t="s">
        <v>50</v>
      </c>
    </row>
    <row r="2" spans="1:3" x14ac:dyDescent="0.35">
      <c r="A2" t="s">
        <v>51</v>
      </c>
      <c r="B2" t="s">
        <v>52</v>
      </c>
      <c r="C2" t="s">
        <v>53</v>
      </c>
    </row>
    <row r="3" spans="1:3" x14ac:dyDescent="0.35">
      <c r="A3" t="s">
        <v>54</v>
      </c>
      <c r="B3" t="s">
        <v>52</v>
      </c>
      <c r="C3" t="s">
        <v>55</v>
      </c>
    </row>
    <row r="4" spans="1:3" x14ac:dyDescent="0.35">
      <c r="A4" t="s">
        <v>56</v>
      </c>
      <c r="B4" t="s">
        <v>52</v>
      </c>
      <c r="C4" t="s">
        <v>70</v>
      </c>
    </row>
    <row r="5" spans="1:3" x14ac:dyDescent="0.35">
      <c r="A5" t="s">
        <v>57</v>
      </c>
      <c r="B5" t="s">
        <v>52</v>
      </c>
      <c r="C5" t="s">
        <v>58</v>
      </c>
    </row>
    <row r="6" spans="1:3" x14ac:dyDescent="0.35">
      <c r="A6" t="s">
        <v>59</v>
      </c>
      <c r="B6" t="s">
        <v>52</v>
      </c>
      <c r="C6" t="s">
        <v>60</v>
      </c>
    </row>
    <row r="7" spans="1:3" x14ac:dyDescent="0.35">
      <c r="A7" t="s">
        <v>61</v>
      </c>
      <c r="B7" t="s">
        <v>52</v>
      </c>
      <c r="C7" t="s">
        <v>62</v>
      </c>
    </row>
    <row r="8" spans="1:3" x14ac:dyDescent="0.35">
      <c r="A8" t="s">
        <v>63</v>
      </c>
      <c r="B8" t="s">
        <v>52</v>
      </c>
      <c r="C8" t="s">
        <v>64</v>
      </c>
    </row>
    <row r="9" spans="1:3" x14ac:dyDescent="0.35">
      <c r="A9" t="s">
        <v>65</v>
      </c>
      <c r="B9" t="s">
        <v>52</v>
      </c>
      <c r="C9" t="s">
        <v>66</v>
      </c>
    </row>
    <row r="10" spans="1:3" x14ac:dyDescent="0.35">
      <c r="A10" t="s">
        <v>67</v>
      </c>
      <c r="B10" t="s">
        <v>68</v>
      </c>
      <c r="C10" t="s">
        <v>69</v>
      </c>
    </row>
    <row r="12" spans="1:3" x14ac:dyDescent="0.35">
      <c r="A12" t="s">
        <v>32</v>
      </c>
    </row>
    <row r="13" spans="1:3" x14ac:dyDescent="0.35">
      <c r="A13" t="s">
        <v>17</v>
      </c>
    </row>
    <row r="14" spans="1:3" x14ac:dyDescent="0.35">
      <c r="A14" t="s">
        <v>18</v>
      </c>
    </row>
    <row r="15" spans="1:3" x14ac:dyDescent="0.35">
      <c r="A15" t="s">
        <v>30</v>
      </c>
    </row>
    <row r="16" spans="1:3" x14ac:dyDescent="0.35">
      <c r="A16" t="s">
        <v>96</v>
      </c>
    </row>
    <row r="18" spans="1:1" x14ac:dyDescent="0.35">
      <c r="A18" t="s">
        <v>116</v>
      </c>
    </row>
    <row r="19" spans="1:1" x14ac:dyDescent="0.35">
      <c r="A19" t="s">
        <v>129</v>
      </c>
    </row>
    <row r="20" spans="1:1" x14ac:dyDescent="0.35">
      <c r="A20" t="s">
        <v>130</v>
      </c>
    </row>
    <row r="21" spans="1:1" x14ac:dyDescent="0.35">
      <c r="A21" t="s">
        <v>79</v>
      </c>
    </row>
    <row r="22" spans="1:1" x14ac:dyDescent="0.35">
      <c r="A22" t="s">
        <v>132</v>
      </c>
    </row>
    <row r="24" spans="1:1" x14ac:dyDescent="0.35">
      <c r="A24" s="25" t="s">
        <v>83</v>
      </c>
    </row>
    <row r="25" spans="1:1" x14ac:dyDescent="0.35">
      <c r="A25" s="25" t="s">
        <v>82</v>
      </c>
    </row>
    <row r="26" spans="1:1" x14ac:dyDescent="0.35">
      <c r="A26" s="32" t="s">
        <v>123</v>
      </c>
    </row>
    <row r="27" spans="1:1" x14ac:dyDescent="0.35">
      <c r="A27" s="32" t="s">
        <v>84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33" t="s">
        <v>133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topLeftCell="A4" workbookViewId="0">
      <selection activeCell="C20" sqref="C20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34" t="s">
        <v>90</v>
      </c>
      <c r="L1" s="35" t="s">
        <v>135</v>
      </c>
      <c r="M1" s="36" t="s">
        <v>137</v>
      </c>
    </row>
    <row r="2" spans="1:13" ht="15" thickBot="1" x14ac:dyDescent="0.4">
      <c r="L2" s="37" t="s">
        <v>136</v>
      </c>
      <c r="M2" s="38">
        <v>42877</v>
      </c>
    </row>
    <row r="3" spans="1:13" x14ac:dyDescent="0.35">
      <c r="A3" t="s">
        <v>103</v>
      </c>
      <c r="E3" s="15" t="s">
        <v>45</v>
      </c>
    </row>
    <row r="4" spans="1:13" x14ac:dyDescent="0.35">
      <c r="A4" t="s">
        <v>46</v>
      </c>
    </row>
    <row r="5" spans="1:13" x14ac:dyDescent="0.35">
      <c r="A5" t="s">
        <v>76</v>
      </c>
    </row>
    <row r="7" spans="1:13" x14ac:dyDescent="0.35">
      <c r="A7" s="34" t="s">
        <v>91</v>
      </c>
    </row>
    <row r="9" spans="1:13" x14ac:dyDescent="0.35">
      <c r="A9" s="5" t="s">
        <v>35</v>
      </c>
    </row>
    <row r="11" spans="1:13" x14ac:dyDescent="0.35">
      <c r="A11" t="s">
        <v>34</v>
      </c>
    </row>
    <row r="13" spans="1:13" x14ac:dyDescent="0.35">
      <c r="A13" s="8" t="s">
        <v>32</v>
      </c>
      <c r="B13" s="8" t="s">
        <v>33</v>
      </c>
      <c r="C13" s="8" t="s">
        <v>98</v>
      </c>
    </row>
    <row r="14" spans="1:13" x14ac:dyDescent="0.35">
      <c r="A14" s="3" t="s">
        <v>17</v>
      </c>
      <c r="B14" s="3" t="s">
        <v>16</v>
      </c>
      <c r="C14" s="3" t="s">
        <v>99</v>
      </c>
    </row>
    <row r="15" spans="1:13" x14ac:dyDescent="0.35">
      <c r="A15" s="7" t="s">
        <v>18</v>
      </c>
      <c r="B15" s="3" t="s">
        <v>31</v>
      </c>
      <c r="C15" s="3" t="s">
        <v>99</v>
      </c>
    </row>
    <row r="16" spans="1:13" x14ac:dyDescent="0.35">
      <c r="A16" s="7" t="s">
        <v>97</v>
      </c>
      <c r="B16" s="7" t="s">
        <v>100</v>
      </c>
      <c r="C16" s="7" t="s">
        <v>111</v>
      </c>
    </row>
    <row r="17" spans="1:1" s="4" customFormat="1" x14ac:dyDescent="0.35">
      <c r="A17" s="29" t="s">
        <v>112</v>
      </c>
    </row>
    <row r="18" spans="1:1" s="4" customFormat="1" x14ac:dyDescent="0.35">
      <c r="A18" s="6"/>
    </row>
    <row r="19" spans="1:1" x14ac:dyDescent="0.35">
      <c r="A19" s="13" t="s">
        <v>101</v>
      </c>
    </row>
    <row r="21" spans="1:1" x14ac:dyDescent="0.35">
      <c r="A21" t="s">
        <v>36</v>
      </c>
    </row>
    <row r="22" spans="1:1" x14ac:dyDescent="0.35">
      <c r="A22" t="s">
        <v>140</v>
      </c>
    </row>
    <row r="23" spans="1:1" x14ac:dyDescent="0.35">
      <c r="A23" t="s">
        <v>104</v>
      </c>
    </row>
    <row r="25" spans="1:1" x14ac:dyDescent="0.35">
      <c r="A25" s="13" t="s">
        <v>102</v>
      </c>
    </row>
    <row r="27" spans="1:1" x14ac:dyDescent="0.35">
      <c r="A27" t="s">
        <v>105</v>
      </c>
    </row>
    <row r="28" spans="1:1" x14ac:dyDescent="0.35">
      <c r="A28" t="s">
        <v>106</v>
      </c>
    </row>
    <row r="29" spans="1:1" x14ac:dyDescent="0.35">
      <c r="A29" t="s">
        <v>107</v>
      </c>
    </row>
    <row r="31" spans="1:1" x14ac:dyDescent="0.35">
      <c r="A31" s="34" t="s">
        <v>71</v>
      </c>
    </row>
    <row r="33" spans="1:4" x14ac:dyDescent="0.35">
      <c r="A33" s="3"/>
      <c r="B33" s="8" t="s">
        <v>108</v>
      </c>
      <c r="C33" s="8" t="s">
        <v>109</v>
      </c>
      <c r="D33" s="8" t="s">
        <v>75</v>
      </c>
    </row>
    <row r="34" spans="1:4" x14ac:dyDescent="0.35">
      <c r="A34" s="8" t="s">
        <v>72</v>
      </c>
      <c r="B34" s="9" t="s">
        <v>95</v>
      </c>
      <c r="C34" s="9" t="s">
        <v>74</v>
      </c>
      <c r="D34" s="9" t="s">
        <v>73</v>
      </c>
    </row>
    <row r="35" spans="1:4" x14ac:dyDescent="0.35">
      <c r="A35" s="8" t="s">
        <v>92</v>
      </c>
      <c r="B35" s="9">
        <v>20131127</v>
      </c>
      <c r="C35" s="9" t="s">
        <v>93</v>
      </c>
      <c r="D35" s="9" t="s">
        <v>94</v>
      </c>
    </row>
    <row r="36" spans="1:4" x14ac:dyDescent="0.35">
      <c r="A36" s="24"/>
      <c r="B36" s="25"/>
      <c r="C36" s="25"/>
    </row>
    <row r="38" spans="1:4" x14ac:dyDescent="0.35">
      <c r="A38" s="34" t="s">
        <v>80</v>
      </c>
    </row>
    <row r="40" spans="1:4" x14ac:dyDescent="0.35">
      <c r="A40" t="s">
        <v>85</v>
      </c>
    </row>
    <row r="41" spans="1:4" ht="15" thickBot="1" x14ac:dyDescent="0.4"/>
    <row r="42" spans="1:4" ht="15" thickBot="1" x14ac:dyDescent="0.4">
      <c r="A42" s="22" t="s">
        <v>33</v>
      </c>
      <c r="B42" s="23" t="s">
        <v>81</v>
      </c>
    </row>
    <row r="43" spans="1:4" x14ac:dyDescent="0.35">
      <c r="A43" s="16" t="s">
        <v>37</v>
      </c>
      <c r="B43" s="18" t="s">
        <v>83</v>
      </c>
    </row>
    <row r="44" spans="1:4" x14ac:dyDescent="0.35">
      <c r="A44" s="17" t="s">
        <v>38</v>
      </c>
      <c r="B44" s="18" t="s">
        <v>83</v>
      </c>
    </row>
    <row r="45" spans="1:4" x14ac:dyDescent="0.35">
      <c r="A45" s="17" t="s">
        <v>8</v>
      </c>
      <c r="B45" s="18" t="s">
        <v>83</v>
      </c>
    </row>
    <row r="46" spans="1:4" x14ac:dyDescent="0.35">
      <c r="A46" s="17" t="s">
        <v>39</v>
      </c>
      <c r="B46" s="18" t="s">
        <v>82</v>
      </c>
    </row>
    <row r="47" spans="1:4" x14ac:dyDescent="0.35">
      <c r="A47" s="17" t="s">
        <v>40</v>
      </c>
      <c r="B47" s="18" t="s">
        <v>83</v>
      </c>
    </row>
    <row r="48" spans="1:4" x14ac:dyDescent="0.35">
      <c r="A48" s="17" t="s">
        <v>41</v>
      </c>
      <c r="B48" s="18" t="s">
        <v>83</v>
      </c>
    </row>
    <row r="49" spans="1:2" x14ac:dyDescent="0.35">
      <c r="A49" s="17" t="s">
        <v>3</v>
      </c>
      <c r="B49" s="19" t="s">
        <v>123</v>
      </c>
    </row>
    <row r="50" spans="1:2" x14ac:dyDescent="0.35">
      <c r="A50" s="17" t="s">
        <v>42</v>
      </c>
      <c r="B50" s="19" t="s">
        <v>84</v>
      </c>
    </row>
    <row r="51" spans="1:2" x14ac:dyDescent="0.35">
      <c r="A51" s="17" t="s">
        <v>86</v>
      </c>
      <c r="B51" s="19" t="s">
        <v>84</v>
      </c>
    </row>
    <row r="52" spans="1:2" x14ac:dyDescent="0.35">
      <c r="A52" s="17" t="s">
        <v>10</v>
      </c>
      <c r="B52" s="19" t="s">
        <v>84</v>
      </c>
    </row>
    <row r="53" spans="1:2" ht="15" thickBot="1" x14ac:dyDescent="0.4">
      <c r="A53" s="20" t="s">
        <v>87</v>
      </c>
      <c r="B53" s="21" t="s">
        <v>84</v>
      </c>
    </row>
    <row r="55" spans="1:2" x14ac:dyDescent="0.35">
      <c r="A55" s="39" t="s">
        <v>138</v>
      </c>
      <c r="B55" s="40" t="s">
        <v>139</v>
      </c>
    </row>
  </sheetData>
  <sheetProtection algorithmName="SHA-512" hashValue="5i0imKqI1/JvtbuSQiuTlKw10wGV0WU1YYv6PfssXO/9Dkrf4WqFR/ppEDP5Dg03pFtKEHdYIkPcwuAU+yp4Cw==" saltValue="eYy5aXik//AkvfZ8iiCUOQ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tabSelected="1" topLeftCell="A10" workbookViewId="0">
      <selection activeCell="F24" sqref="F24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19</v>
      </c>
      <c r="B1" s="108" t="s">
        <v>697</v>
      </c>
      <c r="C1" s="109"/>
      <c r="D1" s="109"/>
      <c r="E1" s="109"/>
      <c r="F1" s="110"/>
    </row>
    <row r="2" spans="1:10" x14ac:dyDescent="0.35">
      <c r="A2" s="10" t="s">
        <v>134</v>
      </c>
      <c r="B2" s="108" t="s">
        <v>698</v>
      </c>
      <c r="C2" s="109"/>
      <c r="D2" s="109"/>
      <c r="E2" s="109"/>
      <c r="F2" s="110"/>
    </row>
    <row r="3" spans="1:10" x14ac:dyDescent="0.35">
      <c r="A3" s="10" t="s">
        <v>20</v>
      </c>
      <c r="B3" s="108" t="s">
        <v>699</v>
      </c>
      <c r="C3" s="109"/>
      <c r="D3" s="109"/>
      <c r="E3" s="109"/>
      <c r="F3" s="110"/>
    </row>
    <row r="5" spans="1:10" x14ac:dyDescent="0.35">
      <c r="A5" s="10" t="s">
        <v>21</v>
      </c>
      <c r="B5" s="108"/>
      <c r="C5" s="109"/>
      <c r="D5" s="109"/>
      <c r="E5" s="109"/>
      <c r="F5" s="109"/>
      <c r="G5" s="109"/>
      <c r="H5" s="109"/>
      <c r="I5" s="109"/>
      <c r="J5" s="110"/>
    </row>
    <row r="6" spans="1:10" x14ac:dyDescent="0.35">
      <c r="A6" s="10" t="s">
        <v>22</v>
      </c>
      <c r="B6" s="108" t="s">
        <v>700</v>
      </c>
      <c r="C6" s="109"/>
      <c r="D6" s="110"/>
      <c r="E6" s="10" t="s">
        <v>23</v>
      </c>
      <c r="F6" s="108">
        <v>450</v>
      </c>
      <c r="G6" s="109"/>
      <c r="H6" s="109"/>
      <c r="I6" s="109"/>
      <c r="J6" s="110"/>
    </row>
    <row r="7" spans="1:10" x14ac:dyDescent="0.35">
      <c r="A7" s="12" t="s">
        <v>24</v>
      </c>
      <c r="B7" s="108" t="s">
        <v>701</v>
      </c>
      <c r="C7" s="109"/>
      <c r="D7" s="110"/>
      <c r="E7" s="10" t="s">
        <v>143</v>
      </c>
      <c r="F7" s="108" t="s">
        <v>702</v>
      </c>
      <c r="G7" s="110"/>
      <c r="H7" s="10" t="s">
        <v>25</v>
      </c>
      <c r="I7" s="108" t="s">
        <v>703</v>
      </c>
      <c r="J7" s="110"/>
    </row>
    <row r="8" spans="1:10" x14ac:dyDescent="0.35">
      <c r="A8" s="10" t="s">
        <v>26</v>
      </c>
      <c r="B8" s="26">
        <v>6956287</v>
      </c>
    </row>
    <row r="9" spans="1:10" x14ac:dyDescent="0.35">
      <c r="A9" s="10" t="s">
        <v>27</v>
      </c>
      <c r="B9" s="26">
        <v>315065</v>
      </c>
    </row>
    <row r="10" spans="1:10" x14ac:dyDescent="0.35">
      <c r="A10" s="10" t="s">
        <v>28</v>
      </c>
      <c r="B10" s="33" t="s">
        <v>133</v>
      </c>
    </row>
    <row r="11" spans="1:10" x14ac:dyDescent="0.35">
      <c r="A11" s="10" t="s">
        <v>29</v>
      </c>
      <c r="B11" s="26"/>
    </row>
    <row r="13" spans="1:10" x14ac:dyDescent="0.35">
      <c r="A13" s="14" t="s">
        <v>47</v>
      </c>
    </row>
    <row r="16" spans="1:10" x14ac:dyDescent="0.35">
      <c r="A16" s="15" t="s">
        <v>37</v>
      </c>
    </row>
    <row r="17" spans="1:3" x14ac:dyDescent="0.35">
      <c r="A17" s="15" t="s">
        <v>38</v>
      </c>
    </row>
    <row r="18" spans="1:3" x14ac:dyDescent="0.35">
      <c r="A18" s="15" t="s">
        <v>8</v>
      </c>
    </row>
    <row r="19" spans="1:3" x14ac:dyDescent="0.35">
      <c r="A19" s="15" t="s">
        <v>39</v>
      </c>
    </row>
    <row r="20" spans="1:3" x14ac:dyDescent="0.35">
      <c r="A20" s="15" t="s">
        <v>40</v>
      </c>
    </row>
    <row r="21" spans="1:3" x14ac:dyDescent="0.35">
      <c r="A21" s="15" t="s">
        <v>41</v>
      </c>
    </row>
    <row r="22" spans="1:3" x14ac:dyDescent="0.35">
      <c r="A22" s="15" t="s">
        <v>3</v>
      </c>
    </row>
    <row r="23" spans="1:3" x14ac:dyDescent="0.35">
      <c r="A23" s="15" t="s">
        <v>42</v>
      </c>
    </row>
    <row r="24" spans="1:3" x14ac:dyDescent="0.35">
      <c r="A24" s="15" t="s">
        <v>10</v>
      </c>
    </row>
    <row r="25" spans="1:3" x14ac:dyDescent="0.35">
      <c r="A25" s="15" t="s">
        <v>86</v>
      </c>
    </row>
    <row r="26" spans="1:3" x14ac:dyDescent="0.35">
      <c r="A26" s="15" t="s">
        <v>87</v>
      </c>
    </row>
    <row r="27" spans="1:3" x14ac:dyDescent="0.35">
      <c r="A27" s="28" t="s">
        <v>88</v>
      </c>
      <c r="B27" s="11" t="s">
        <v>89</v>
      </c>
      <c r="C27" s="27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749"/>
  <sheetViews>
    <sheetView showGridLines="0" topLeftCell="A119" zoomScale="85" zoomScaleNormal="85" workbookViewId="0">
      <selection activeCell="G128" sqref="G128"/>
    </sheetView>
  </sheetViews>
  <sheetFormatPr baseColWidth="10" defaultColWidth="11.54296875" defaultRowHeight="14.5" x14ac:dyDescent="0.35"/>
  <cols>
    <col min="1" max="1" width="15" style="31" bestFit="1" customWidth="1"/>
    <col min="2" max="2" width="11.453125" style="31" customWidth="1"/>
    <col min="3" max="3" width="35" style="31" customWidth="1"/>
    <col min="4" max="4" width="18.7265625" style="31" customWidth="1"/>
    <col min="5" max="5" width="13.81640625" style="65" customWidth="1"/>
    <col min="6" max="6" width="19.26953125" style="65" customWidth="1"/>
    <col min="7" max="7" width="11.54296875" style="31" customWidth="1"/>
    <col min="8" max="8" width="28.26953125" style="31" customWidth="1"/>
    <col min="9" max="9" width="11.81640625" style="31" customWidth="1"/>
    <col min="10" max="10" width="15.1796875" style="31" customWidth="1"/>
    <col min="11" max="13" width="15.54296875" style="31" customWidth="1"/>
    <col min="14" max="15" width="14.81640625" style="65" customWidth="1"/>
    <col min="16" max="16" width="11.54296875" style="65"/>
    <col min="17" max="17" width="13.81640625" style="65" customWidth="1"/>
    <col min="18" max="18" width="11.54296875" style="65"/>
  </cols>
  <sheetData>
    <row r="1" spans="1:19" ht="15" thickBot="1" x14ac:dyDescent="0.4">
      <c r="A1" s="112" t="s">
        <v>110</v>
      </c>
      <c r="B1" s="113"/>
      <c r="C1" s="113"/>
      <c r="D1" s="113"/>
      <c r="E1" s="113"/>
      <c r="F1" s="113"/>
      <c r="G1" s="113"/>
      <c r="H1" s="113"/>
      <c r="I1" s="114"/>
      <c r="J1" s="112" t="s">
        <v>115</v>
      </c>
      <c r="K1" s="114"/>
      <c r="L1" s="112" t="s">
        <v>77</v>
      </c>
      <c r="M1" s="115"/>
      <c r="N1" s="113"/>
      <c r="O1" s="113"/>
      <c r="P1" s="116"/>
      <c r="Q1" s="64" t="s">
        <v>79</v>
      </c>
      <c r="S1" s="66"/>
    </row>
    <row r="2" spans="1:19" s="75" customFormat="1" ht="78" customHeight="1" thickBot="1" x14ac:dyDescent="0.4">
      <c r="A2" s="67" t="s">
        <v>44</v>
      </c>
      <c r="B2" s="68" t="s">
        <v>43</v>
      </c>
      <c r="C2" s="68" t="s">
        <v>13</v>
      </c>
      <c r="D2" s="68" t="s">
        <v>12</v>
      </c>
      <c r="E2" s="68" t="s">
        <v>11</v>
      </c>
      <c r="F2" s="68" t="s">
        <v>15</v>
      </c>
      <c r="G2" s="69" t="s">
        <v>14</v>
      </c>
      <c r="H2" s="70" t="s">
        <v>131</v>
      </c>
      <c r="I2" s="70" t="s">
        <v>116</v>
      </c>
      <c r="J2" s="70" t="s">
        <v>113</v>
      </c>
      <c r="K2" s="70" t="s">
        <v>114</v>
      </c>
      <c r="L2" s="71" t="s">
        <v>124</v>
      </c>
      <c r="M2" s="72" t="s">
        <v>126</v>
      </c>
      <c r="N2" s="68" t="s">
        <v>44</v>
      </c>
      <c r="O2" s="73" t="s">
        <v>127</v>
      </c>
      <c r="P2" s="69" t="s">
        <v>125</v>
      </c>
      <c r="Q2" s="69" t="s">
        <v>78</v>
      </c>
      <c r="R2" s="74"/>
    </row>
    <row r="3" spans="1:19" ht="15" thickBot="1" x14ac:dyDescent="0.4">
      <c r="A3" s="63" t="s">
        <v>704</v>
      </c>
      <c r="B3" s="76" t="s">
        <v>242</v>
      </c>
      <c r="C3" s="77" t="s">
        <v>242</v>
      </c>
      <c r="D3" s="77" t="s">
        <v>3</v>
      </c>
      <c r="E3" s="77" t="str">
        <f>+VLOOKUP(C3,[1]Hoja2!$A$1:$E$326,3,0)</f>
        <v>Samplers</v>
      </c>
      <c r="F3" s="78" t="str">
        <f>+VLOOKUP(C3,[1]Hoja2!$A$1:$E$326,4,0)</f>
        <v xml:space="preserve">RFPS-1087-062 </v>
      </c>
      <c r="G3" s="79">
        <f>+VLOOKUP(C3,[1]Hoja2!$A$1:$E$326,5,0)</f>
        <v>62</v>
      </c>
      <c r="H3" s="107" t="s">
        <v>705</v>
      </c>
      <c r="I3" s="80"/>
      <c r="J3" s="79"/>
      <c r="K3" s="79"/>
      <c r="L3" s="79"/>
      <c r="M3" s="79"/>
      <c r="N3" s="81"/>
      <c r="O3" s="99"/>
      <c r="P3" s="82"/>
      <c r="Q3" s="99"/>
    </row>
    <row r="4" spans="1:19" x14ac:dyDescent="0.35">
      <c r="A4" s="65"/>
      <c r="B4" s="65"/>
      <c r="C4" s="65"/>
      <c r="D4" s="83"/>
      <c r="E4" s="83"/>
      <c r="F4" s="83"/>
      <c r="G4" s="83"/>
      <c r="H4" s="83"/>
      <c r="I4" s="83"/>
      <c r="J4" s="65"/>
      <c r="K4" s="65"/>
      <c r="L4" s="65"/>
      <c r="M4" s="65"/>
    </row>
    <row r="5" spans="1:19" ht="15" thickBot="1" x14ac:dyDescent="0.4">
      <c r="A5" s="65"/>
      <c r="B5" s="65"/>
      <c r="C5" s="65"/>
      <c r="D5" s="83"/>
      <c r="E5" s="83"/>
      <c r="F5" s="83"/>
      <c r="G5" s="83"/>
      <c r="H5" s="83"/>
      <c r="I5" s="83"/>
      <c r="J5" s="65"/>
      <c r="K5" s="65"/>
      <c r="L5" s="65"/>
      <c r="M5" s="65"/>
    </row>
    <row r="6" spans="1:19" ht="20.5" thickBot="1" x14ac:dyDescent="0.45">
      <c r="A6" s="117" t="s">
        <v>120</v>
      </c>
      <c r="B6" s="118"/>
      <c r="C6" s="118"/>
      <c r="D6" s="119"/>
      <c r="F6" s="117" t="s">
        <v>121</v>
      </c>
      <c r="G6" s="118"/>
      <c r="H6" s="118"/>
      <c r="I6" s="119"/>
      <c r="J6" s="65"/>
      <c r="K6" s="84"/>
      <c r="L6" s="84"/>
      <c r="M6" s="84"/>
      <c r="Q6" s="111"/>
      <c r="R6" s="111"/>
    </row>
    <row r="7" spans="1:19" ht="64.5" customHeight="1" thickBot="1" x14ac:dyDescent="0.4">
      <c r="A7" s="85" t="s">
        <v>117</v>
      </c>
      <c r="B7" s="86" t="s">
        <v>118</v>
      </c>
      <c r="C7" s="86" t="s">
        <v>119</v>
      </c>
      <c r="D7" s="87" t="s">
        <v>128</v>
      </c>
      <c r="F7" s="88" t="s">
        <v>122</v>
      </c>
      <c r="G7" s="87" t="s">
        <v>118</v>
      </c>
      <c r="H7" s="87" t="s">
        <v>119</v>
      </c>
      <c r="I7" s="87" t="s">
        <v>128</v>
      </c>
      <c r="K7" s="30"/>
      <c r="L7" s="30"/>
      <c r="Q7" s="89"/>
      <c r="R7" s="89"/>
    </row>
    <row r="8" spans="1:19" x14ac:dyDescent="0.35">
      <c r="A8" s="90"/>
      <c r="B8" s="90"/>
      <c r="C8" s="91"/>
      <c r="D8" s="92"/>
      <c r="F8" s="120">
        <v>44197</v>
      </c>
      <c r="G8" s="121"/>
      <c r="H8" s="121">
        <v>51.214791755953179</v>
      </c>
      <c r="I8" s="92"/>
      <c r="K8" s="101"/>
      <c r="L8" s="102"/>
      <c r="M8" s="103"/>
      <c r="Q8" s="93"/>
      <c r="R8" s="31"/>
    </row>
    <row r="9" spans="1:19" x14ac:dyDescent="0.35">
      <c r="A9" s="94"/>
      <c r="B9" s="94"/>
      <c r="C9" s="95"/>
      <c r="D9" s="96"/>
      <c r="F9" s="122">
        <v>44200</v>
      </c>
      <c r="G9" s="123"/>
      <c r="H9" s="123">
        <v>34.559380323976882</v>
      </c>
      <c r="I9" s="124"/>
      <c r="K9" s="101"/>
      <c r="L9" s="102"/>
      <c r="M9" s="103"/>
      <c r="Q9" s="93"/>
      <c r="R9" s="31"/>
    </row>
    <row r="10" spans="1:19" x14ac:dyDescent="0.35">
      <c r="A10" s="94"/>
      <c r="B10" s="94"/>
      <c r="C10" s="95"/>
      <c r="D10" s="96"/>
      <c r="F10" s="122">
        <v>44203</v>
      </c>
      <c r="G10" s="123"/>
      <c r="H10" s="123">
        <v>43.944312962414742</v>
      </c>
      <c r="I10" s="124"/>
      <c r="K10" s="101"/>
      <c r="L10" s="102"/>
      <c r="M10" s="103"/>
      <c r="Q10" s="93"/>
      <c r="R10" s="31"/>
    </row>
    <row r="11" spans="1:19" x14ac:dyDescent="0.35">
      <c r="A11" s="94"/>
      <c r="B11" s="94"/>
      <c r="C11" s="95"/>
      <c r="D11" s="96"/>
      <c r="F11" s="122">
        <v>44206</v>
      </c>
      <c r="G11" s="123"/>
      <c r="H11" s="123">
        <v>29.549855469676057</v>
      </c>
      <c r="I11" s="124"/>
      <c r="K11" s="101"/>
      <c r="L11" s="102"/>
      <c r="M11" s="103"/>
      <c r="Q11" s="93"/>
      <c r="R11" s="31"/>
    </row>
    <row r="12" spans="1:19" x14ac:dyDescent="0.35">
      <c r="A12" s="94"/>
      <c r="B12" s="94"/>
      <c r="C12" s="95"/>
      <c r="D12" s="96"/>
      <c r="F12" s="122">
        <v>44209</v>
      </c>
      <c r="G12" s="123"/>
      <c r="H12" s="123">
        <v>54.052758301433556</v>
      </c>
      <c r="I12" s="124"/>
      <c r="K12" s="101"/>
      <c r="L12" s="102"/>
      <c r="M12" s="103"/>
      <c r="Q12" s="93"/>
      <c r="R12" s="31"/>
    </row>
    <row r="13" spans="1:19" x14ac:dyDescent="0.35">
      <c r="A13" s="94"/>
      <c r="B13" s="94"/>
      <c r="C13" s="95"/>
      <c r="D13" s="96"/>
      <c r="F13" s="122">
        <v>44212</v>
      </c>
      <c r="G13" s="123"/>
      <c r="H13" s="123">
        <v>31.631343870874115</v>
      </c>
      <c r="I13" s="124"/>
      <c r="K13" s="101"/>
      <c r="L13" s="102"/>
      <c r="M13" s="103"/>
      <c r="Q13" s="93"/>
      <c r="R13" s="31"/>
    </row>
    <row r="14" spans="1:19" x14ac:dyDescent="0.35">
      <c r="A14" s="94"/>
      <c r="B14" s="94"/>
      <c r="C14" s="95"/>
      <c r="D14" s="96"/>
      <c r="F14" s="122">
        <v>44215</v>
      </c>
      <c r="G14" s="123"/>
      <c r="H14" s="123">
        <v>47.286450608996809</v>
      </c>
      <c r="I14" s="124"/>
      <c r="K14" s="101"/>
      <c r="L14" s="102"/>
      <c r="M14" s="103"/>
      <c r="Q14" s="93"/>
      <c r="R14" s="31"/>
    </row>
    <row r="15" spans="1:19" x14ac:dyDescent="0.35">
      <c r="A15" s="94"/>
      <c r="B15" s="94"/>
      <c r="C15" s="95"/>
      <c r="D15" s="96"/>
      <c r="F15" s="122">
        <v>44218</v>
      </c>
      <c r="G15" s="125"/>
      <c r="H15" s="125">
        <v>53.841573152355444</v>
      </c>
      <c r="I15" s="124"/>
      <c r="K15" s="101"/>
      <c r="L15" s="104"/>
      <c r="M15" s="103"/>
      <c r="Q15" s="93"/>
      <c r="R15" s="31"/>
    </row>
    <row r="16" spans="1:19" x14ac:dyDescent="0.35">
      <c r="A16" s="94"/>
      <c r="B16" s="94"/>
      <c r="C16" s="95"/>
      <c r="D16" s="96"/>
      <c r="F16" s="122">
        <v>44221</v>
      </c>
      <c r="G16" s="125"/>
      <c r="H16" s="125">
        <v>36.877122995383829</v>
      </c>
      <c r="I16" s="124"/>
      <c r="K16" s="101"/>
      <c r="L16" s="104"/>
      <c r="M16" s="103"/>
      <c r="Q16" s="93"/>
      <c r="R16" s="31"/>
    </row>
    <row r="17" spans="1:18" x14ac:dyDescent="0.35">
      <c r="A17" s="94"/>
      <c r="B17" s="94"/>
      <c r="C17" s="95"/>
      <c r="D17" s="96"/>
      <c r="F17" s="122">
        <v>44224</v>
      </c>
      <c r="G17" s="125"/>
      <c r="H17" s="125">
        <v>60.727020763238428</v>
      </c>
      <c r="I17" s="124"/>
      <c r="K17" s="101"/>
      <c r="L17" s="104"/>
      <c r="M17" s="103"/>
      <c r="Q17" s="93"/>
      <c r="R17" s="31"/>
    </row>
    <row r="18" spans="1:18" x14ac:dyDescent="0.35">
      <c r="A18" s="94"/>
      <c r="B18" s="94"/>
      <c r="C18" s="95"/>
      <c r="D18" s="96"/>
      <c r="F18" s="122">
        <v>44227</v>
      </c>
      <c r="G18" s="125"/>
      <c r="H18" s="125">
        <v>38.173847623915776</v>
      </c>
      <c r="I18" s="124"/>
      <c r="K18" s="101"/>
      <c r="L18" s="104"/>
      <c r="M18" s="103"/>
      <c r="Q18" s="93"/>
      <c r="R18" s="31"/>
    </row>
    <row r="19" spans="1:18" x14ac:dyDescent="0.35">
      <c r="A19" s="94"/>
      <c r="B19" s="94"/>
      <c r="C19" s="95"/>
      <c r="D19" s="96"/>
      <c r="F19" s="122">
        <v>44230</v>
      </c>
      <c r="G19" s="123"/>
      <c r="H19" s="123">
        <v>63.538530430504345</v>
      </c>
      <c r="I19" s="124"/>
      <c r="K19" s="101"/>
      <c r="L19" s="102"/>
      <c r="M19" s="103"/>
      <c r="Q19" s="93"/>
      <c r="R19" s="31"/>
    </row>
    <row r="20" spans="1:18" x14ac:dyDescent="0.35">
      <c r="A20" s="94"/>
      <c r="B20" s="94"/>
      <c r="C20" s="95"/>
      <c r="D20" s="96"/>
      <c r="F20" s="122">
        <v>44233</v>
      </c>
      <c r="G20" s="123"/>
      <c r="H20" s="123">
        <v>37.787800990938976</v>
      </c>
      <c r="I20" s="124"/>
      <c r="K20" s="101"/>
      <c r="L20" s="102"/>
      <c r="M20" s="103"/>
      <c r="Q20" s="93"/>
      <c r="R20" s="31"/>
    </row>
    <row r="21" spans="1:18" x14ac:dyDescent="0.35">
      <c r="A21" s="94"/>
      <c r="B21" s="94"/>
      <c r="C21" s="95"/>
      <c r="D21" s="96"/>
      <c r="F21" s="122">
        <v>44236</v>
      </c>
      <c r="G21" s="123"/>
      <c r="H21" s="123">
        <v>40.480090928715903</v>
      </c>
      <c r="I21" s="124"/>
      <c r="K21" s="101"/>
      <c r="L21" s="102"/>
      <c r="M21" s="103"/>
      <c r="Q21" s="93"/>
      <c r="R21" s="31"/>
    </row>
    <row r="22" spans="1:18" x14ac:dyDescent="0.35">
      <c r="A22" s="94"/>
      <c r="B22" s="94"/>
      <c r="C22" s="95"/>
      <c r="D22" s="96"/>
      <c r="F22" s="122">
        <v>44239</v>
      </c>
      <c r="G22" s="123"/>
      <c r="H22" s="123">
        <v>47.859077102384809</v>
      </c>
      <c r="I22" s="124"/>
      <c r="K22" s="101"/>
      <c r="L22" s="102"/>
      <c r="M22" s="103"/>
      <c r="Q22" s="93"/>
      <c r="R22" s="31"/>
    </row>
    <row r="23" spans="1:18" x14ac:dyDescent="0.35">
      <c r="A23" s="94"/>
      <c r="B23" s="94"/>
      <c r="C23" s="95"/>
      <c r="D23" s="96"/>
      <c r="F23" s="122">
        <v>44242</v>
      </c>
      <c r="G23" s="123"/>
      <c r="H23" s="123">
        <v>40.049148359916437</v>
      </c>
      <c r="I23" s="124"/>
      <c r="K23" s="101"/>
      <c r="L23" s="102"/>
      <c r="M23" s="103"/>
      <c r="Q23" s="93"/>
      <c r="R23" s="31"/>
    </row>
    <row r="24" spans="1:18" x14ac:dyDescent="0.35">
      <c r="A24" s="94"/>
      <c r="B24" s="94"/>
      <c r="C24" s="95"/>
      <c r="D24" s="96"/>
      <c r="F24" s="122">
        <v>44245</v>
      </c>
      <c r="G24" s="123"/>
      <c r="H24" s="123">
        <v>39.674077064494305</v>
      </c>
      <c r="I24" s="124"/>
      <c r="K24" s="101"/>
      <c r="L24" s="102"/>
      <c r="M24" s="103"/>
      <c r="Q24" s="93"/>
      <c r="R24" s="31"/>
    </row>
    <row r="25" spans="1:18" x14ac:dyDescent="0.35">
      <c r="A25" s="94"/>
      <c r="B25" s="94"/>
      <c r="C25" s="95"/>
      <c r="D25" s="96"/>
      <c r="F25" s="122">
        <v>44248</v>
      </c>
      <c r="G25" s="123"/>
      <c r="H25" s="123">
        <v>46.838498196729596</v>
      </c>
      <c r="I25" s="124"/>
      <c r="K25" s="101"/>
      <c r="L25" s="102"/>
      <c r="M25" s="103"/>
      <c r="Q25" s="93"/>
      <c r="R25" s="31"/>
    </row>
    <row r="26" spans="1:18" x14ac:dyDescent="0.35">
      <c r="A26" s="94"/>
      <c r="B26" s="94"/>
      <c r="C26" s="95"/>
      <c r="D26" s="96"/>
      <c r="F26" s="122">
        <v>44251</v>
      </c>
      <c r="G26" s="125"/>
      <c r="H26" s="125">
        <v>42.185749856401998</v>
      </c>
      <c r="I26" s="124"/>
      <c r="K26" s="101"/>
      <c r="L26" s="104"/>
      <c r="M26" s="103"/>
      <c r="Q26" s="93"/>
      <c r="R26" s="31"/>
    </row>
    <row r="27" spans="1:18" x14ac:dyDescent="0.35">
      <c r="A27" s="94"/>
      <c r="B27" s="94"/>
      <c r="C27" s="95"/>
      <c r="D27" s="96"/>
      <c r="F27" s="122">
        <v>44254</v>
      </c>
      <c r="G27" s="125"/>
      <c r="H27" s="125">
        <v>61.960585196724935</v>
      </c>
      <c r="I27" s="124"/>
      <c r="K27" s="101"/>
      <c r="L27" s="104"/>
      <c r="M27" s="103"/>
      <c r="Q27" s="93"/>
      <c r="R27" s="31"/>
    </row>
    <row r="28" spans="1:18" x14ac:dyDescent="0.35">
      <c r="A28" s="94"/>
      <c r="B28" s="94"/>
      <c r="C28" s="95"/>
      <c r="D28" s="96"/>
      <c r="F28" s="122">
        <v>44257</v>
      </c>
      <c r="G28" s="123"/>
      <c r="H28" s="123">
        <v>39.662762949093057</v>
      </c>
      <c r="I28" s="124"/>
      <c r="K28" s="101"/>
      <c r="L28" s="102"/>
      <c r="M28" s="103"/>
      <c r="Q28" s="93"/>
      <c r="R28" s="31"/>
    </row>
    <row r="29" spans="1:18" x14ac:dyDescent="0.35">
      <c r="A29" s="94"/>
      <c r="B29" s="94"/>
      <c r="C29" s="95"/>
      <c r="D29" s="96"/>
      <c r="F29" s="122">
        <v>44260</v>
      </c>
      <c r="G29" s="123"/>
      <c r="H29" s="123">
        <v>35.923641793522002</v>
      </c>
      <c r="I29" s="124"/>
      <c r="K29" s="101"/>
      <c r="L29" s="102"/>
      <c r="M29" s="103"/>
      <c r="Q29" s="93"/>
      <c r="R29" s="31"/>
    </row>
    <row r="30" spans="1:18" x14ac:dyDescent="0.35">
      <c r="A30" s="94"/>
      <c r="B30" s="94"/>
      <c r="C30" s="95"/>
      <c r="D30" s="96"/>
      <c r="F30" s="122">
        <v>44263</v>
      </c>
      <c r="G30" s="123"/>
      <c r="H30" s="123">
        <v>28.26537310175296</v>
      </c>
      <c r="I30" s="124"/>
      <c r="K30" s="101"/>
      <c r="L30" s="102"/>
      <c r="M30" s="103"/>
      <c r="Q30" s="93"/>
      <c r="R30" s="31"/>
    </row>
    <row r="31" spans="1:18" x14ac:dyDescent="0.35">
      <c r="A31" s="94"/>
      <c r="B31" s="94"/>
      <c r="C31" s="95"/>
      <c r="D31" s="96"/>
      <c r="F31" s="122">
        <v>44266</v>
      </c>
      <c r="G31" s="123"/>
      <c r="H31" s="123">
        <v>37.288302945994346</v>
      </c>
      <c r="I31" s="124"/>
      <c r="K31" s="101"/>
      <c r="L31" s="102"/>
      <c r="M31" s="103"/>
      <c r="Q31" s="93"/>
      <c r="R31" s="31"/>
    </row>
    <row r="32" spans="1:18" x14ac:dyDescent="0.35">
      <c r="A32" s="94"/>
      <c r="B32" s="94"/>
      <c r="C32" s="95"/>
      <c r="D32" s="96"/>
      <c r="F32" s="122">
        <v>44269</v>
      </c>
      <c r="G32" s="123"/>
      <c r="H32" s="123">
        <v>35.268695426734922</v>
      </c>
      <c r="I32" s="124"/>
      <c r="K32" s="101"/>
      <c r="L32" s="102"/>
      <c r="M32" s="103"/>
      <c r="Q32" s="93"/>
      <c r="R32" s="31"/>
    </row>
    <row r="33" spans="1:18" x14ac:dyDescent="0.35">
      <c r="A33" s="94"/>
      <c r="B33" s="94"/>
      <c r="C33" s="95"/>
      <c r="D33" s="96"/>
      <c r="F33" s="122">
        <v>44272</v>
      </c>
      <c r="G33" s="123"/>
      <c r="H33" s="123">
        <v>44.108558281028102</v>
      </c>
      <c r="I33" s="124"/>
      <c r="K33" s="101"/>
      <c r="L33" s="102"/>
      <c r="M33" s="103"/>
      <c r="Q33" s="93"/>
      <c r="R33" s="31"/>
    </row>
    <row r="34" spans="1:18" x14ac:dyDescent="0.35">
      <c r="A34" s="94"/>
      <c r="B34" s="94"/>
      <c r="C34" s="95"/>
      <c r="D34" s="96"/>
      <c r="F34" s="122">
        <v>44275</v>
      </c>
      <c r="G34" s="123"/>
      <c r="H34" s="123">
        <v>47.08438253350149</v>
      </c>
      <c r="I34" s="124"/>
      <c r="K34" s="101"/>
      <c r="L34" s="104"/>
      <c r="M34" s="103"/>
      <c r="Q34" s="93"/>
      <c r="R34" s="31"/>
    </row>
    <row r="35" spans="1:18" x14ac:dyDescent="0.35">
      <c r="A35" s="94"/>
      <c r="B35" s="94"/>
      <c r="C35" s="95"/>
      <c r="D35" s="96"/>
      <c r="F35" s="122">
        <v>44278</v>
      </c>
      <c r="G35" s="125"/>
      <c r="H35" s="125">
        <v>52.061158047293915</v>
      </c>
      <c r="I35" s="124"/>
      <c r="K35" s="101"/>
      <c r="L35" s="104"/>
      <c r="M35" s="103"/>
      <c r="Q35" s="93"/>
      <c r="R35" s="31"/>
    </row>
    <row r="36" spans="1:18" x14ac:dyDescent="0.35">
      <c r="A36" s="94"/>
      <c r="B36" s="94"/>
      <c r="C36" s="95"/>
      <c r="D36" s="96"/>
      <c r="F36" s="122">
        <v>44281</v>
      </c>
      <c r="G36" s="125"/>
      <c r="H36" s="125">
        <v>70.90304915533585</v>
      </c>
      <c r="I36" s="124"/>
      <c r="K36" s="101"/>
      <c r="L36" s="104"/>
      <c r="M36" s="103"/>
      <c r="Q36" s="93"/>
      <c r="R36" s="31"/>
    </row>
    <row r="37" spans="1:18" x14ac:dyDescent="0.35">
      <c r="A37" s="94"/>
      <c r="B37" s="94"/>
      <c r="C37" s="95"/>
      <c r="D37" s="96"/>
      <c r="F37" s="122">
        <v>44284</v>
      </c>
      <c r="G37" s="125"/>
      <c r="H37" s="125">
        <v>57.263063668280751</v>
      </c>
      <c r="I37" s="124"/>
      <c r="K37" s="101"/>
      <c r="L37" s="102"/>
      <c r="M37" s="103"/>
      <c r="Q37" s="93"/>
      <c r="R37" s="31"/>
    </row>
    <row r="38" spans="1:18" x14ac:dyDescent="0.35">
      <c r="A38" s="94"/>
      <c r="B38" s="94"/>
      <c r="C38" s="95"/>
      <c r="D38" s="96"/>
      <c r="F38" s="122">
        <v>44287</v>
      </c>
      <c r="G38" s="123"/>
      <c r="H38" s="123">
        <v>44.002722666198757</v>
      </c>
      <c r="I38" s="124"/>
      <c r="K38" s="101"/>
      <c r="L38" s="102"/>
      <c r="M38" s="103"/>
      <c r="Q38" s="93"/>
      <c r="R38" s="31"/>
    </row>
    <row r="39" spans="1:18" x14ac:dyDescent="0.35">
      <c r="A39" s="94"/>
      <c r="B39" s="94"/>
      <c r="C39" s="95"/>
      <c r="D39" s="96"/>
      <c r="F39" s="122">
        <v>44290</v>
      </c>
      <c r="G39" s="123"/>
      <c r="H39" s="123">
        <v>46.700613332852917</v>
      </c>
      <c r="I39" s="124"/>
      <c r="K39" s="101"/>
      <c r="L39" s="102"/>
      <c r="M39" s="103"/>
      <c r="Q39" s="93"/>
      <c r="R39" s="31"/>
    </row>
    <row r="40" spans="1:18" x14ac:dyDescent="0.35">
      <c r="A40" s="94"/>
      <c r="B40" s="94"/>
      <c r="C40" s="95"/>
      <c r="D40" s="96"/>
      <c r="F40" s="122">
        <v>44293</v>
      </c>
      <c r="G40" s="123"/>
      <c r="H40" s="123">
        <v>41.236602655350964</v>
      </c>
      <c r="I40" s="124"/>
      <c r="K40" s="101"/>
      <c r="L40" s="102"/>
      <c r="M40" s="103"/>
      <c r="Q40" s="93"/>
      <c r="R40" s="31"/>
    </row>
    <row r="41" spans="1:18" x14ac:dyDescent="0.35">
      <c r="A41" s="94"/>
      <c r="B41" s="94"/>
      <c r="C41" s="95"/>
      <c r="D41" s="96"/>
      <c r="F41" s="122">
        <v>44296</v>
      </c>
      <c r="G41" s="123"/>
      <c r="H41" s="123">
        <v>65.638943592963244</v>
      </c>
      <c r="I41" s="124"/>
      <c r="K41" s="101"/>
      <c r="L41" s="102"/>
      <c r="M41" s="103"/>
      <c r="Q41" s="93"/>
      <c r="R41" s="31"/>
    </row>
    <row r="42" spans="1:18" x14ac:dyDescent="0.35">
      <c r="A42" s="94"/>
      <c r="B42" s="94"/>
      <c r="C42" s="95"/>
      <c r="D42" s="96"/>
      <c r="F42" s="122">
        <v>44299</v>
      </c>
      <c r="G42" s="123"/>
      <c r="H42" s="123">
        <v>49.398709712145802</v>
      </c>
      <c r="I42" s="124"/>
      <c r="K42" s="101"/>
      <c r="L42" s="102"/>
      <c r="M42" s="103"/>
      <c r="Q42" s="93"/>
      <c r="R42" s="31"/>
    </row>
    <row r="43" spans="1:18" x14ac:dyDescent="0.35">
      <c r="A43" s="94"/>
      <c r="B43" s="94"/>
      <c r="C43" s="95"/>
      <c r="D43" s="96"/>
      <c r="F43" s="122">
        <v>44302</v>
      </c>
      <c r="G43" s="123"/>
      <c r="H43" s="123">
        <v>54.481543485876209</v>
      </c>
      <c r="I43" s="124"/>
      <c r="K43" s="101"/>
      <c r="L43" s="102"/>
      <c r="M43" s="103"/>
      <c r="Q43" s="93"/>
      <c r="R43" s="31"/>
    </row>
    <row r="44" spans="1:18" x14ac:dyDescent="0.35">
      <c r="A44" s="94"/>
      <c r="B44" s="94"/>
      <c r="C44" s="95"/>
      <c r="D44" s="96"/>
      <c r="F44" s="122">
        <v>44305</v>
      </c>
      <c r="G44" s="123"/>
      <c r="H44" s="123">
        <v>56.704666785026049</v>
      </c>
      <c r="I44" s="124"/>
      <c r="K44" s="101"/>
      <c r="L44" s="104"/>
      <c r="M44" s="103"/>
      <c r="Q44" s="93"/>
      <c r="R44" s="31"/>
    </row>
    <row r="45" spans="1:18" x14ac:dyDescent="0.35">
      <c r="A45" s="94"/>
      <c r="B45" s="94"/>
      <c r="C45" s="95"/>
      <c r="D45" s="96"/>
      <c r="F45" s="122">
        <v>44308</v>
      </c>
      <c r="G45" s="125"/>
      <c r="H45" s="125">
        <v>27.863395204811106</v>
      </c>
      <c r="I45" s="124"/>
      <c r="K45" s="101"/>
      <c r="L45" s="104"/>
      <c r="M45" s="103"/>
      <c r="Q45" s="93"/>
      <c r="R45" s="31"/>
    </row>
    <row r="46" spans="1:18" x14ac:dyDescent="0.35">
      <c r="A46" s="94"/>
      <c r="B46" s="94"/>
      <c r="C46" s="95"/>
      <c r="D46" s="96"/>
      <c r="F46" s="122">
        <v>44311</v>
      </c>
      <c r="G46" s="125"/>
      <c r="H46" s="125">
        <v>62.802176259877839</v>
      </c>
      <c r="I46" s="124"/>
      <c r="K46" s="101"/>
      <c r="L46" s="104"/>
      <c r="M46" s="103"/>
      <c r="Q46" s="93"/>
      <c r="R46" s="31"/>
    </row>
    <row r="47" spans="1:18" x14ac:dyDescent="0.35">
      <c r="A47" s="94"/>
      <c r="B47" s="94"/>
      <c r="C47" s="95"/>
      <c r="D47" s="96"/>
      <c r="F47" s="122">
        <v>44314</v>
      </c>
      <c r="G47" s="125"/>
      <c r="H47" s="125">
        <v>45.899778037476487</v>
      </c>
      <c r="I47" s="124"/>
      <c r="K47" s="101"/>
      <c r="L47" s="105"/>
      <c r="M47" s="103"/>
      <c r="Q47" s="93"/>
      <c r="R47" s="31"/>
    </row>
    <row r="48" spans="1:18" x14ac:dyDescent="0.35">
      <c r="A48" s="94"/>
      <c r="B48" s="94"/>
      <c r="C48" s="95"/>
      <c r="D48" s="96"/>
      <c r="F48" s="122">
        <v>44317</v>
      </c>
      <c r="G48" s="123"/>
      <c r="H48" s="123">
        <v>53.759627634047156</v>
      </c>
      <c r="I48" s="124"/>
      <c r="K48" s="101"/>
      <c r="L48" s="105"/>
      <c r="M48" s="103"/>
      <c r="Q48" s="93"/>
      <c r="R48" s="31"/>
    </row>
    <row r="49" spans="1:18" x14ac:dyDescent="0.35">
      <c r="A49" s="94"/>
      <c r="B49" s="94"/>
      <c r="C49" s="95"/>
      <c r="D49" s="96"/>
      <c r="F49" s="122">
        <v>44320</v>
      </c>
      <c r="G49" s="123"/>
      <c r="H49" s="123">
        <v>44.71389358134757</v>
      </c>
      <c r="I49" s="124"/>
      <c r="K49" s="101"/>
      <c r="L49" s="105"/>
      <c r="M49" s="103"/>
      <c r="Q49" s="93"/>
      <c r="R49" s="31"/>
    </row>
    <row r="50" spans="1:18" x14ac:dyDescent="0.35">
      <c r="A50" s="90"/>
      <c r="B50" s="94"/>
      <c r="C50" s="95"/>
      <c r="D50" s="96"/>
      <c r="F50" s="122">
        <v>44323</v>
      </c>
      <c r="G50" s="123"/>
      <c r="H50" s="123">
        <v>29.896796144065917</v>
      </c>
      <c r="I50" s="124"/>
      <c r="K50" s="101"/>
      <c r="L50" s="105"/>
      <c r="M50" s="103"/>
    </row>
    <row r="51" spans="1:18" x14ac:dyDescent="0.35">
      <c r="A51" s="94"/>
      <c r="B51" s="94"/>
      <c r="C51" s="95"/>
      <c r="D51" s="96"/>
      <c r="F51" s="122">
        <v>44326</v>
      </c>
      <c r="G51" s="123"/>
      <c r="H51" s="123">
        <v>58.260421095453005</v>
      </c>
      <c r="I51" s="124"/>
      <c r="K51" s="101"/>
      <c r="L51" s="105"/>
      <c r="M51" s="103"/>
    </row>
    <row r="52" spans="1:18" x14ac:dyDescent="0.35">
      <c r="A52" s="94"/>
      <c r="B52" s="94"/>
      <c r="C52" s="95"/>
      <c r="D52" s="96"/>
      <c r="F52" s="122">
        <v>44329</v>
      </c>
      <c r="G52" s="123"/>
      <c r="H52" s="123">
        <v>88.082373169226557</v>
      </c>
      <c r="I52" s="124"/>
      <c r="K52" s="101"/>
      <c r="L52" s="105"/>
      <c r="M52" s="103"/>
    </row>
    <row r="53" spans="1:18" x14ac:dyDescent="0.35">
      <c r="A53" s="94"/>
      <c r="B53" s="94"/>
      <c r="C53" s="95"/>
      <c r="D53" s="96"/>
      <c r="F53" s="122">
        <v>44332</v>
      </c>
      <c r="G53" s="123"/>
      <c r="H53" s="123">
        <v>69.052542404299672</v>
      </c>
      <c r="I53" s="124"/>
      <c r="K53" s="101"/>
      <c r="L53" s="105"/>
      <c r="M53" s="103"/>
    </row>
    <row r="54" spans="1:18" x14ac:dyDescent="0.35">
      <c r="A54" s="94"/>
      <c r="B54" s="94"/>
      <c r="C54" s="95"/>
      <c r="D54" s="96"/>
      <c r="F54" s="122">
        <v>44335</v>
      </c>
      <c r="G54" s="123"/>
      <c r="H54" s="123">
        <v>28.412809571558121</v>
      </c>
      <c r="I54" s="124"/>
      <c r="K54" s="101"/>
      <c r="L54" s="105"/>
      <c r="M54" s="103"/>
    </row>
    <row r="55" spans="1:18" x14ac:dyDescent="0.35">
      <c r="A55" s="94"/>
      <c r="B55" s="94"/>
      <c r="C55" s="95"/>
      <c r="D55" s="96"/>
      <c r="F55" s="122">
        <v>44338</v>
      </c>
      <c r="G55" s="125"/>
      <c r="H55" s="125">
        <v>54.642602123933109</v>
      </c>
      <c r="I55" s="124"/>
      <c r="K55" s="101"/>
      <c r="L55" s="105"/>
      <c r="M55" s="103"/>
    </row>
    <row r="56" spans="1:18" x14ac:dyDescent="0.35">
      <c r="A56" s="94"/>
      <c r="B56" s="94"/>
      <c r="C56" s="95"/>
      <c r="D56" s="96"/>
      <c r="F56" s="122">
        <v>44341</v>
      </c>
      <c r="G56" s="125"/>
      <c r="H56" s="125">
        <v>88.680623739538717</v>
      </c>
      <c r="I56" s="124"/>
      <c r="K56" s="101"/>
      <c r="L56" s="105"/>
      <c r="M56" s="103"/>
    </row>
    <row r="57" spans="1:18" x14ac:dyDescent="0.35">
      <c r="A57" s="94"/>
      <c r="B57" s="94"/>
      <c r="C57" s="95"/>
      <c r="D57" s="96"/>
      <c r="F57" s="122">
        <v>44344</v>
      </c>
      <c r="G57" s="125"/>
      <c r="H57" s="125">
        <v>77.652721794938827</v>
      </c>
      <c r="I57" s="124"/>
      <c r="K57" s="101"/>
      <c r="L57" s="105"/>
      <c r="M57" s="103"/>
    </row>
    <row r="58" spans="1:18" x14ac:dyDescent="0.35">
      <c r="A58" s="94"/>
      <c r="B58" s="94"/>
      <c r="C58" s="95"/>
      <c r="D58" s="96"/>
      <c r="F58" s="122">
        <v>44347</v>
      </c>
      <c r="G58" s="125"/>
      <c r="H58" s="125">
        <v>61.929589331637992</v>
      </c>
      <c r="I58" s="124"/>
      <c r="K58" s="101"/>
      <c r="L58" s="105"/>
      <c r="M58" s="103"/>
    </row>
    <row r="59" spans="1:18" x14ac:dyDescent="0.35">
      <c r="A59" s="94"/>
      <c r="B59" s="94"/>
      <c r="C59" s="95"/>
      <c r="D59" s="96"/>
      <c r="F59" s="122">
        <v>44350</v>
      </c>
      <c r="G59" s="123"/>
      <c r="H59" s="123">
        <v>54.343348867225671</v>
      </c>
      <c r="I59" s="124"/>
      <c r="K59" s="101"/>
      <c r="L59" s="105"/>
      <c r="M59" s="103"/>
    </row>
    <row r="60" spans="1:18" x14ac:dyDescent="0.35">
      <c r="A60" s="94"/>
      <c r="B60" s="94"/>
      <c r="C60" s="95"/>
      <c r="D60" s="96"/>
      <c r="F60" s="122">
        <v>44353</v>
      </c>
      <c r="G60" s="123"/>
      <c r="H60" s="123">
        <v>46.848081022781422</v>
      </c>
      <c r="I60" s="124"/>
      <c r="K60" s="101"/>
      <c r="L60" s="105"/>
      <c r="M60" s="103"/>
    </row>
    <row r="61" spans="1:18" x14ac:dyDescent="0.35">
      <c r="A61" s="94"/>
      <c r="B61" s="94"/>
      <c r="C61" s="95"/>
      <c r="D61" s="96"/>
      <c r="F61" s="122">
        <v>44356</v>
      </c>
      <c r="G61" s="123"/>
      <c r="H61" s="123">
        <v>58.98160318544862</v>
      </c>
      <c r="I61" s="124"/>
      <c r="K61" s="101"/>
      <c r="L61" s="105"/>
      <c r="M61" s="103"/>
    </row>
    <row r="62" spans="1:18" x14ac:dyDescent="0.35">
      <c r="A62" s="94"/>
      <c r="B62" s="94"/>
      <c r="C62" s="95"/>
      <c r="D62" s="96"/>
      <c r="F62" s="122">
        <v>44359</v>
      </c>
      <c r="G62" s="123"/>
      <c r="H62" s="123">
        <v>62.050024044749613</v>
      </c>
      <c r="I62" s="124"/>
      <c r="K62" s="101"/>
      <c r="L62" s="105"/>
      <c r="M62" s="103"/>
    </row>
    <row r="63" spans="1:18" x14ac:dyDescent="0.35">
      <c r="A63" s="94"/>
      <c r="B63" s="94"/>
      <c r="C63" s="95"/>
      <c r="D63" s="96"/>
      <c r="F63" s="122">
        <v>44362</v>
      </c>
      <c r="G63" s="123"/>
      <c r="H63" s="123">
        <v>34.988837536027908</v>
      </c>
      <c r="I63" s="124"/>
      <c r="K63" s="101"/>
      <c r="L63" s="105"/>
      <c r="M63" s="103"/>
    </row>
    <row r="64" spans="1:18" x14ac:dyDescent="0.35">
      <c r="A64" s="94"/>
      <c r="B64" s="94"/>
      <c r="C64" s="95"/>
      <c r="D64" s="96"/>
      <c r="F64" s="122">
        <v>44365</v>
      </c>
      <c r="G64" s="123"/>
      <c r="H64" s="123">
        <v>27.381584197499162</v>
      </c>
      <c r="I64" s="124"/>
      <c r="K64" s="101"/>
      <c r="L64" s="105"/>
      <c r="M64" s="103"/>
    </row>
    <row r="65" spans="1:13" x14ac:dyDescent="0.35">
      <c r="A65" s="94"/>
      <c r="B65" s="94"/>
      <c r="C65" s="95"/>
      <c r="D65" s="96"/>
      <c r="F65" s="122">
        <v>44368</v>
      </c>
      <c r="G65" s="123"/>
      <c r="H65" s="123">
        <v>49.187480491012998</v>
      </c>
      <c r="I65" s="124"/>
      <c r="K65" s="101"/>
      <c r="L65" s="105"/>
      <c r="M65" s="103"/>
    </row>
    <row r="66" spans="1:13" x14ac:dyDescent="0.35">
      <c r="A66" s="94"/>
      <c r="B66" s="94"/>
      <c r="C66" s="95"/>
      <c r="D66" s="96"/>
      <c r="F66" s="122">
        <v>44371</v>
      </c>
      <c r="G66" s="125"/>
      <c r="H66" s="125">
        <v>29.060568408079909</v>
      </c>
      <c r="I66" s="124"/>
      <c r="K66" s="101"/>
      <c r="L66" s="105"/>
      <c r="M66" s="103"/>
    </row>
    <row r="67" spans="1:13" x14ac:dyDescent="0.35">
      <c r="A67" s="94"/>
      <c r="B67" s="94"/>
      <c r="C67" s="95"/>
      <c r="D67" s="96"/>
      <c r="F67" s="122">
        <v>44374</v>
      </c>
      <c r="G67" s="125"/>
      <c r="H67" s="125">
        <v>34.650543581567057</v>
      </c>
      <c r="I67" s="124"/>
      <c r="K67" s="101"/>
      <c r="L67" s="105"/>
      <c r="M67" s="103"/>
    </row>
    <row r="68" spans="1:13" x14ac:dyDescent="0.35">
      <c r="A68" s="94"/>
      <c r="B68" s="94"/>
      <c r="C68" s="95"/>
      <c r="D68" s="96"/>
      <c r="F68" s="122">
        <v>44377</v>
      </c>
      <c r="G68" s="125"/>
      <c r="H68" s="125">
        <v>57.547684813140471</v>
      </c>
      <c r="I68" s="124"/>
      <c r="K68" s="101"/>
      <c r="L68" s="105"/>
      <c r="M68" s="103"/>
    </row>
    <row r="69" spans="1:13" x14ac:dyDescent="0.35">
      <c r="A69" s="94"/>
      <c r="B69" s="94"/>
      <c r="C69" s="95"/>
      <c r="D69" s="96"/>
      <c r="F69" s="122">
        <v>44380</v>
      </c>
      <c r="G69" s="123"/>
      <c r="H69" s="125">
        <v>57.852070916713913</v>
      </c>
      <c r="I69" s="124"/>
      <c r="K69" s="101"/>
      <c r="L69" s="105"/>
      <c r="M69" s="103"/>
    </row>
    <row r="70" spans="1:13" x14ac:dyDescent="0.35">
      <c r="A70" s="94"/>
      <c r="B70" s="94"/>
      <c r="C70" s="95"/>
      <c r="D70" s="96"/>
      <c r="F70" s="122">
        <v>44383</v>
      </c>
      <c r="G70" s="123"/>
      <c r="H70" s="125">
        <v>53.702502626703051</v>
      </c>
      <c r="I70" s="124"/>
      <c r="K70" s="101"/>
      <c r="L70" s="105"/>
      <c r="M70" s="103"/>
    </row>
    <row r="71" spans="1:13" x14ac:dyDescent="0.35">
      <c r="A71" s="94"/>
      <c r="B71" s="94"/>
      <c r="C71" s="95"/>
      <c r="D71" s="96"/>
      <c r="F71" s="122">
        <v>44386</v>
      </c>
      <c r="G71" s="123"/>
      <c r="H71" s="125">
        <v>52.383550306209038</v>
      </c>
      <c r="I71" s="124"/>
      <c r="K71" s="101"/>
      <c r="L71" s="105"/>
      <c r="M71" s="103"/>
    </row>
    <row r="72" spans="1:13" x14ac:dyDescent="0.35">
      <c r="A72" s="94"/>
      <c r="B72" s="94"/>
      <c r="C72" s="95"/>
      <c r="D72" s="96"/>
      <c r="F72" s="122">
        <v>44389</v>
      </c>
      <c r="G72" s="123"/>
      <c r="H72" s="125">
        <v>48.10100887122281</v>
      </c>
      <c r="I72" s="124"/>
      <c r="K72" s="101"/>
      <c r="L72" s="105"/>
      <c r="M72" s="103"/>
    </row>
    <row r="73" spans="1:13" x14ac:dyDescent="0.35">
      <c r="A73" s="94"/>
      <c r="B73" s="94"/>
      <c r="C73" s="95"/>
      <c r="D73" s="96"/>
      <c r="F73" s="122">
        <v>44392</v>
      </c>
      <c r="G73" s="123"/>
      <c r="H73" s="125">
        <v>60.017843532176251</v>
      </c>
      <c r="I73" s="124"/>
      <c r="K73" s="101"/>
      <c r="L73" s="105"/>
      <c r="M73" s="103"/>
    </row>
    <row r="74" spans="1:13" x14ac:dyDescent="0.35">
      <c r="A74" s="94"/>
      <c r="B74" s="94"/>
      <c r="C74" s="95"/>
      <c r="D74" s="96"/>
      <c r="F74" s="122">
        <v>44395</v>
      </c>
      <c r="G74" s="123"/>
      <c r="H74" s="125">
        <v>41.470084216536002</v>
      </c>
      <c r="I74" s="124"/>
      <c r="K74" s="101"/>
      <c r="L74" s="105"/>
      <c r="M74" s="103"/>
    </row>
    <row r="75" spans="1:13" x14ac:dyDescent="0.35">
      <c r="A75" s="94"/>
      <c r="B75" s="94"/>
      <c r="C75" s="95"/>
      <c r="D75" s="96"/>
      <c r="F75" s="122">
        <v>44398</v>
      </c>
      <c r="G75" s="123"/>
      <c r="H75" s="125">
        <v>74.552788661450265</v>
      </c>
      <c r="I75" s="124"/>
      <c r="K75" s="101"/>
      <c r="L75" s="105"/>
      <c r="M75" s="103"/>
    </row>
    <row r="76" spans="1:13" x14ac:dyDescent="0.35">
      <c r="A76" s="94"/>
      <c r="B76" s="94"/>
      <c r="C76" s="95"/>
      <c r="D76" s="96"/>
      <c r="F76" s="122">
        <v>44401</v>
      </c>
      <c r="G76" s="125"/>
      <c r="H76" s="125">
        <v>26.858821625050066</v>
      </c>
      <c r="I76" s="124"/>
      <c r="K76" s="101"/>
      <c r="L76" s="105"/>
      <c r="M76" s="103"/>
    </row>
    <row r="77" spans="1:13" x14ac:dyDescent="0.35">
      <c r="A77" s="94"/>
      <c r="B77" s="94"/>
      <c r="C77" s="95"/>
      <c r="D77" s="96"/>
      <c r="F77" s="122">
        <v>44404</v>
      </c>
      <c r="G77" s="125"/>
      <c r="H77" s="125">
        <v>20.171451457451465</v>
      </c>
      <c r="I77" s="124"/>
      <c r="K77" s="101"/>
      <c r="L77" s="105"/>
      <c r="M77" s="103"/>
    </row>
    <row r="78" spans="1:13" x14ac:dyDescent="0.35">
      <c r="A78" s="94"/>
      <c r="B78" s="94"/>
      <c r="C78" s="95"/>
      <c r="D78" s="96"/>
      <c r="F78" s="122">
        <v>44407</v>
      </c>
      <c r="G78" s="125"/>
      <c r="H78" s="125" t="s">
        <v>54</v>
      </c>
      <c r="I78" s="124"/>
      <c r="K78" s="101"/>
      <c r="L78" s="105"/>
      <c r="M78" s="103"/>
    </row>
    <row r="79" spans="1:13" x14ac:dyDescent="0.35">
      <c r="A79" s="94"/>
      <c r="B79" s="94"/>
      <c r="C79" s="95"/>
      <c r="D79" s="96"/>
      <c r="F79" s="122">
        <v>44410</v>
      </c>
      <c r="G79" s="123"/>
      <c r="H79" s="123" t="s">
        <v>54</v>
      </c>
      <c r="I79" s="124"/>
      <c r="K79" s="101"/>
      <c r="L79" s="105"/>
      <c r="M79" s="103"/>
    </row>
    <row r="80" spans="1:13" x14ac:dyDescent="0.35">
      <c r="A80" s="94"/>
      <c r="B80" s="94"/>
      <c r="C80" s="95"/>
      <c r="D80" s="96"/>
      <c r="F80" s="122">
        <v>44413</v>
      </c>
      <c r="G80" s="123"/>
      <c r="H80" s="123">
        <v>31.696702412995329</v>
      </c>
      <c r="I80" s="124"/>
      <c r="K80" s="101"/>
      <c r="L80" s="105"/>
      <c r="M80" s="103"/>
    </row>
    <row r="81" spans="1:13" x14ac:dyDescent="0.35">
      <c r="A81" s="94"/>
      <c r="B81" s="94"/>
      <c r="C81" s="95"/>
      <c r="D81" s="96"/>
      <c r="F81" s="122">
        <v>44416</v>
      </c>
      <c r="G81" s="123"/>
      <c r="H81" s="123">
        <v>38.506383642131802</v>
      </c>
      <c r="I81" s="124"/>
      <c r="K81" s="101"/>
      <c r="L81" s="105"/>
      <c r="M81" s="103"/>
    </row>
    <row r="82" spans="1:13" x14ac:dyDescent="0.35">
      <c r="A82" s="94"/>
      <c r="B82" s="94"/>
      <c r="C82" s="95"/>
      <c r="D82" s="96"/>
      <c r="F82" s="122">
        <v>44419</v>
      </c>
      <c r="G82" s="123"/>
      <c r="H82" s="123">
        <v>41.299861757923175</v>
      </c>
      <c r="I82" s="124"/>
      <c r="K82" s="101"/>
      <c r="L82" s="105"/>
      <c r="M82" s="103"/>
    </row>
    <row r="83" spans="1:13" x14ac:dyDescent="0.35">
      <c r="A83" s="94"/>
      <c r="B83" s="94"/>
      <c r="C83" s="95"/>
      <c r="D83" s="96"/>
      <c r="F83" s="122">
        <v>44422</v>
      </c>
      <c r="G83" s="123"/>
      <c r="H83" s="123">
        <v>48.517814013273906</v>
      </c>
      <c r="I83" s="124"/>
      <c r="K83" s="101"/>
      <c r="L83" s="105"/>
      <c r="M83" s="103"/>
    </row>
    <row r="84" spans="1:13" x14ac:dyDescent="0.35">
      <c r="A84" s="94"/>
      <c r="B84" s="94"/>
      <c r="C84" s="95"/>
      <c r="D84" s="96"/>
      <c r="F84" s="122">
        <v>44425</v>
      </c>
      <c r="G84" s="123"/>
      <c r="H84" s="123">
        <v>34.745077853839462</v>
      </c>
      <c r="I84" s="124"/>
      <c r="K84" s="101"/>
      <c r="L84" s="105"/>
      <c r="M84" s="103"/>
    </row>
    <row r="85" spans="1:13" x14ac:dyDescent="0.35">
      <c r="A85" s="94"/>
      <c r="B85" s="94"/>
      <c r="C85" s="95"/>
      <c r="D85" s="96"/>
      <c r="F85" s="122">
        <v>44428</v>
      </c>
      <c r="G85" s="123"/>
      <c r="H85" s="123">
        <v>44.358767361311266</v>
      </c>
      <c r="I85" s="124"/>
      <c r="K85" s="101"/>
      <c r="L85" s="105"/>
      <c r="M85" s="103"/>
    </row>
    <row r="86" spans="1:13" x14ac:dyDescent="0.35">
      <c r="A86" s="94"/>
      <c r="B86" s="94"/>
      <c r="C86" s="95"/>
      <c r="D86" s="96"/>
      <c r="F86" s="122">
        <v>44431</v>
      </c>
      <c r="G86" s="125"/>
      <c r="H86" s="125">
        <v>43.366950196796317</v>
      </c>
      <c r="I86" s="124"/>
      <c r="K86" s="101"/>
      <c r="L86" s="105"/>
      <c r="M86" s="103"/>
    </row>
    <row r="87" spans="1:13" x14ac:dyDescent="0.35">
      <c r="A87" s="94"/>
      <c r="B87" s="94"/>
      <c r="C87" s="95"/>
      <c r="D87" s="96"/>
      <c r="F87" s="122">
        <v>44434</v>
      </c>
      <c r="G87" s="125"/>
      <c r="H87" s="3"/>
      <c r="I87" s="125" t="s">
        <v>51</v>
      </c>
      <c r="K87" s="101"/>
      <c r="L87" s="105"/>
      <c r="M87" s="103"/>
    </row>
    <row r="88" spans="1:13" x14ac:dyDescent="0.35">
      <c r="A88" s="94"/>
      <c r="B88" s="94"/>
      <c r="C88" s="95"/>
      <c r="D88" s="96"/>
      <c r="F88" s="122">
        <v>44437</v>
      </c>
      <c r="G88" s="125"/>
      <c r="H88" s="125">
        <v>43.986694594844018</v>
      </c>
      <c r="I88" s="124"/>
      <c r="K88" s="101"/>
      <c r="L88" s="105"/>
      <c r="M88" s="103"/>
    </row>
    <row r="89" spans="1:13" x14ac:dyDescent="0.35">
      <c r="A89" s="94"/>
      <c r="B89" s="94"/>
      <c r="C89" s="95"/>
      <c r="D89" s="96"/>
      <c r="F89" s="122">
        <v>44440</v>
      </c>
      <c r="G89" s="125"/>
      <c r="H89" s="125">
        <v>60.795126349711182</v>
      </c>
      <c r="I89" s="124"/>
      <c r="K89" s="101"/>
      <c r="L89" s="105"/>
      <c r="M89" s="103"/>
    </row>
    <row r="90" spans="1:13" x14ac:dyDescent="0.35">
      <c r="A90" s="94"/>
      <c r="B90" s="94"/>
      <c r="C90" s="95"/>
      <c r="D90" s="96"/>
      <c r="F90" s="122">
        <v>44443</v>
      </c>
      <c r="G90" s="125"/>
      <c r="H90" s="125">
        <v>84.854684576183715</v>
      </c>
      <c r="I90" s="124"/>
      <c r="K90" s="101"/>
      <c r="L90" s="105"/>
      <c r="M90" s="103"/>
    </row>
    <row r="91" spans="1:13" x14ac:dyDescent="0.35">
      <c r="A91" s="94"/>
      <c r="B91" s="94"/>
      <c r="C91" s="95"/>
      <c r="D91" s="96"/>
      <c r="F91" s="122">
        <v>44446</v>
      </c>
      <c r="G91" s="125"/>
      <c r="H91" s="125">
        <v>73.743602403003152</v>
      </c>
      <c r="I91" s="124"/>
      <c r="K91" s="101"/>
      <c r="L91" s="105"/>
      <c r="M91" s="103"/>
    </row>
    <row r="92" spans="1:13" x14ac:dyDescent="0.35">
      <c r="A92" s="90"/>
      <c r="B92" s="94"/>
      <c r="C92" s="95"/>
      <c r="D92" s="96"/>
      <c r="F92" s="122">
        <v>44449</v>
      </c>
      <c r="G92" s="125"/>
      <c r="H92" s="125">
        <v>67.105612614813168</v>
      </c>
      <c r="I92" s="124"/>
      <c r="K92" s="101"/>
      <c r="L92" s="105"/>
      <c r="M92" s="103"/>
    </row>
    <row r="93" spans="1:13" x14ac:dyDescent="0.35">
      <c r="A93" s="94"/>
      <c r="B93" s="94"/>
      <c r="C93" s="95"/>
      <c r="D93" s="96"/>
      <c r="F93" s="122">
        <v>44452</v>
      </c>
      <c r="G93" s="125"/>
      <c r="H93" s="125">
        <v>73.623078469513118</v>
      </c>
      <c r="I93" s="124"/>
      <c r="K93" s="101"/>
      <c r="L93" s="105"/>
      <c r="M93" s="103"/>
    </row>
    <row r="94" spans="1:13" x14ac:dyDescent="0.35">
      <c r="A94" s="94"/>
      <c r="B94" s="94"/>
      <c r="C94" s="95"/>
      <c r="D94" s="96"/>
      <c r="F94" s="122">
        <v>44455</v>
      </c>
      <c r="G94" s="125"/>
      <c r="H94" s="125">
        <v>22.455268538426544</v>
      </c>
      <c r="I94" s="124"/>
      <c r="K94" s="101"/>
      <c r="L94" s="105"/>
      <c r="M94" s="103"/>
    </row>
    <row r="95" spans="1:13" x14ac:dyDescent="0.35">
      <c r="A95" s="94"/>
      <c r="B95" s="94"/>
      <c r="C95" s="95"/>
      <c r="D95" s="96"/>
      <c r="F95" s="122">
        <v>44458</v>
      </c>
      <c r="G95" s="125"/>
      <c r="H95" s="125">
        <v>65.578547405319284</v>
      </c>
      <c r="I95" s="124"/>
      <c r="K95" s="101"/>
      <c r="L95" s="105"/>
      <c r="M95" s="103"/>
    </row>
    <row r="96" spans="1:13" x14ac:dyDescent="0.35">
      <c r="A96" s="94"/>
      <c r="B96" s="94"/>
      <c r="C96" s="95"/>
      <c r="D96" s="96"/>
      <c r="F96" s="122">
        <v>44461</v>
      </c>
      <c r="G96" s="125"/>
      <c r="H96" s="125">
        <v>76.998837823169325</v>
      </c>
      <c r="I96" s="124"/>
      <c r="K96" s="101"/>
      <c r="L96" s="105"/>
      <c r="M96" s="103"/>
    </row>
    <row r="97" spans="1:13" x14ac:dyDescent="0.35">
      <c r="A97" s="94"/>
      <c r="B97" s="94"/>
      <c r="C97" s="95"/>
      <c r="D97" s="96"/>
      <c r="F97" s="122">
        <v>44464</v>
      </c>
      <c r="G97" s="125"/>
      <c r="H97" s="125">
        <v>41.635944674994967</v>
      </c>
      <c r="I97" s="124"/>
      <c r="K97" s="101"/>
      <c r="L97" s="105"/>
      <c r="M97" s="103"/>
    </row>
    <row r="98" spans="1:13" x14ac:dyDescent="0.35">
      <c r="A98" s="94"/>
      <c r="B98" s="94"/>
      <c r="C98" s="95"/>
      <c r="D98" s="96"/>
      <c r="F98" s="122">
        <v>44467</v>
      </c>
      <c r="G98" s="125"/>
      <c r="H98" s="125">
        <v>38.609210875460342</v>
      </c>
      <c r="I98" s="124"/>
      <c r="K98" s="101"/>
      <c r="L98" s="105"/>
      <c r="M98" s="103"/>
    </row>
    <row r="99" spans="1:13" x14ac:dyDescent="0.35">
      <c r="A99" s="94"/>
      <c r="B99" s="94"/>
      <c r="C99" s="95"/>
      <c r="D99" s="96"/>
      <c r="F99" s="122">
        <v>44470</v>
      </c>
      <c r="G99" s="125"/>
      <c r="H99" s="125">
        <v>32.803290032582197</v>
      </c>
      <c r="I99" s="124"/>
      <c r="K99" s="101"/>
      <c r="L99" s="105"/>
      <c r="M99" s="103"/>
    </row>
    <row r="100" spans="1:13" x14ac:dyDescent="0.35">
      <c r="A100" s="94"/>
      <c r="B100" s="94"/>
      <c r="C100" s="95"/>
      <c r="D100" s="96"/>
      <c r="F100" s="122">
        <v>44473</v>
      </c>
      <c r="G100" s="125"/>
      <c r="H100" s="125">
        <v>38.063076279520899</v>
      </c>
      <c r="I100" s="124"/>
      <c r="K100" s="101"/>
      <c r="L100" s="105"/>
      <c r="M100" s="103"/>
    </row>
    <row r="101" spans="1:13" x14ac:dyDescent="0.35">
      <c r="A101" s="94"/>
      <c r="B101" s="94"/>
      <c r="C101" s="95"/>
      <c r="D101" s="96"/>
      <c r="F101" s="122">
        <v>44476</v>
      </c>
      <c r="G101" s="125"/>
      <c r="H101" s="125">
        <v>24.707050341723122</v>
      </c>
      <c r="I101" s="124"/>
      <c r="K101" s="101"/>
      <c r="L101" s="105"/>
      <c r="M101" s="103"/>
    </row>
    <row r="102" spans="1:13" x14ac:dyDescent="0.35">
      <c r="A102" s="94"/>
      <c r="B102" s="94"/>
      <c r="C102" s="95"/>
      <c r="D102" s="96"/>
      <c r="F102" s="122">
        <v>44479</v>
      </c>
      <c r="G102" s="125"/>
      <c r="H102" s="125">
        <v>24.03989180571169</v>
      </c>
      <c r="I102" s="124"/>
      <c r="K102" s="101"/>
      <c r="L102" s="105"/>
      <c r="M102" s="103"/>
    </row>
    <row r="103" spans="1:13" x14ac:dyDescent="0.35">
      <c r="A103" s="94"/>
      <c r="B103" s="94"/>
      <c r="C103" s="95"/>
      <c r="D103" s="96"/>
      <c r="F103" s="122">
        <v>44482</v>
      </c>
      <c r="G103" s="125"/>
      <c r="H103" s="125">
        <v>27.614452656373686</v>
      </c>
      <c r="I103" s="124"/>
      <c r="K103" s="101"/>
      <c r="L103" s="105"/>
      <c r="M103" s="103"/>
    </row>
    <row r="104" spans="1:13" x14ac:dyDescent="0.35">
      <c r="A104" s="94"/>
      <c r="B104" s="94"/>
      <c r="C104" s="95"/>
      <c r="D104" s="96"/>
      <c r="F104" s="122">
        <v>44485</v>
      </c>
      <c r="G104" s="125"/>
      <c r="H104" s="125">
        <v>42.076197614112694</v>
      </c>
      <c r="I104" s="124"/>
      <c r="K104" s="101"/>
      <c r="L104" s="105"/>
      <c r="M104" s="103"/>
    </row>
    <row r="105" spans="1:13" x14ac:dyDescent="0.35">
      <c r="A105" s="94"/>
      <c r="B105" s="94"/>
      <c r="C105" s="95"/>
      <c r="D105" s="96"/>
      <c r="F105" s="122">
        <v>44488</v>
      </c>
      <c r="G105" s="125"/>
      <c r="H105" s="125">
        <v>37.341493206898761</v>
      </c>
      <c r="I105" s="124"/>
      <c r="K105" s="101"/>
      <c r="L105" s="105"/>
      <c r="M105" s="103"/>
    </row>
    <row r="106" spans="1:13" x14ac:dyDescent="0.35">
      <c r="A106" s="94"/>
      <c r="B106" s="94"/>
      <c r="C106" s="95"/>
      <c r="D106" s="96"/>
      <c r="F106" s="122">
        <v>44491</v>
      </c>
      <c r="G106" s="125"/>
      <c r="H106" s="125">
        <v>38.37421754927086</v>
      </c>
      <c r="I106" s="124"/>
      <c r="K106" s="101"/>
      <c r="L106" s="105"/>
      <c r="M106" s="103"/>
    </row>
    <row r="107" spans="1:13" x14ac:dyDescent="0.35">
      <c r="A107" s="94"/>
      <c r="B107" s="94"/>
      <c r="C107" s="95"/>
      <c r="D107" s="96"/>
      <c r="F107" s="122">
        <v>44494</v>
      </c>
      <c r="G107" s="125"/>
      <c r="H107" s="125">
        <v>26.361083099474687</v>
      </c>
      <c r="I107" s="124"/>
      <c r="K107" s="101"/>
      <c r="L107" s="105"/>
      <c r="M107" s="103"/>
    </row>
    <row r="108" spans="1:13" x14ac:dyDescent="0.35">
      <c r="A108" s="94"/>
      <c r="B108" s="94"/>
      <c r="C108" s="95"/>
      <c r="D108" s="96"/>
      <c r="F108" s="122">
        <v>44497</v>
      </c>
      <c r="G108" s="125"/>
      <c r="H108" s="125">
        <v>65.654018285484412</v>
      </c>
      <c r="I108" s="124"/>
      <c r="K108" s="101"/>
      <c r="L108" s="105"/>
      <c r="M108" s="103"/>
    </row>
    <row r="109" spans="1:13" x14ac:dyDescent="0.35">
      <c r="A109" s="94"/>
      <c r="B109" s="94"/>
      <c r="C109" s="95"/>
      <c r="D109" s="96"/>
      <c r="F109" s="122">
        <v>44500</v>
      </c>
      <c r="G109" s="125"/>
      <c r="H109" s="125">
        <v>53.793753633332074</v>
      </c>
      <c r="I109" s="124"/>
      <c r="K109" s="101"/>
      <c r="L109" s="106"/>
      <c r="M109" s="103"/>
    </row>
    <row r="110" spans="1:13" x14ac:dyDescent="0.35">
      <c r="A110" s="94"/>
      <c r="B110" s="94"/>
      <c r="C110" s="95"/>
      <c r="D110" s="96"/>
      <c r="F110" s="122">
        <v>44503</v>
      </c>
      <c r="G110" s="125"/>
      <c r="H110" s="125">
        <v>39.797289670393461</v>
      </c>
      <c r="I110" s="124"/>
      <c r="K110" s="101"/>
      <c r="L110" s="105"/>
      <c r="M110" s="103"/>
    </row>
    <row r="111" spans="1:13" x14ac:dyDescent="0.35">
      <c r="A111" s="94"/>
      <c r="B111" s="94"/>
      <c r="C111" s="95"/>
      <c r="D111" s="96"/>
      <c r="F111" s="122">
        <v>44506</v>
      </c>
      <c r="G111" s="123"/>
      <c r="H111" s="123">
        <v>42.921137015633334</v>
      </c>
      <c r="I111" s="124"/>
      <c r="K111" s="101"/>
      <c r="L111" s="105"/>
      <c r="M111" s="103"/>
    </row>
    <row r="112" spans="1:13" x14ac:dyDescent="0.35">
      <c r="A112" s="94"/>
      <c r="B112" s="94"/>
      <c r="C112" s="95"/>
      <c r="D112" s="96"/>
      <c r="F112" s="122">
        <v>44509</v>
      </c>
      <c r="G112" s="123"/>
      <c r="H112" s="123">
        <v>26.648756231830106</v>
      </c>
      <c r="I112" s="124"/>
      <c r="K112" s="101"/>
      <c r="L112" s="105"/>
      <c r="M112" s="103"/>
    </row>
    <row r="113" spans="1:13" x14ac:dyDescent="0.35">
      <c r="A113" s="94"/>
      <c r="B113" s="94"/>
      <c r="C113" s="95"/>
      <c r="D113" s="96"/>
      <c r="F113" s="122">
        <v>44512</v>
      </c>
      <c r="G113" s="123"/>
      <c r="H113" s="123">
        <v>42.102640914404475</v>
      </c>
      <c r="I113" s="124"/>
      <c r="K113" s="101"/>
      <c r="L113" s="105"/>
      <c r="M113" s="103"/>
    </row>
    <row r="114" spans="1:13" x14ac:dyDescent="0.35">
      <c r="A114" s="94"/>
      <c r="B114" s="94"/>
      <c r="C114" s="95"/>
      <c r="D114" s="96"/>
      <c r="F114" s="122">
        <v>44515</v>
      </c>
      <c r="G114" s="123"/>
      <c r="H114" s="123">
        <v>35.809204428740607</v>
      </c>
      <c r="I114" s="124"/>
      <c r="K114" s="101"/>
      <c r="L114" s="105"/>
      <c r="M114" s="103"/>
    </row>
    <row r="115" spans="1:13" x14ac:dyDescent="0.35">
      <c r="A115" s="94"/>
      <c r="B115" s="94"/>
      <c r="C115" s="95"/>
      <c r="D115" s="96"/>
      <c r="F115" s="122">
        <v>44518</v>
      </c>
      <c r="G115" s="123"/>
      <c r="H115" s="123">
        <v>39.115629227909508</v>
      </c>
      <c r="I115" s="124"/>
      <c r="K115" s="101"/>
      <c r="L115" s="105"/>
      <c r="M115" s="103"/>
    </row>
    <row r="116" spans="1:13" x14ac:dyDescent="0.35">
      <c r="A116" s="94"/>
      <c r="B116" s="94"/>
      <c r="C116" s="95"/>
      <c r="D116" s="96"/>
      <c r="F116" s="122">
        <v>44521</v>
      </c>
      <c r="G116" s="123"/>
      <c r="H116" s="123">
        <v>38.774657190441495</v>
      </c>
      <c r="I116" s="124"/>
      <c r="K116" s="101"/>
      <c r="L116" s="105"/>
      <c r="M116" s="103"/>
    </row>
    <row r="117" spans="1:13" x14ac:dyDescent="0.35">
      <c r="A117" s="94"/>
      <c r="B117" s="94"/>
      <c r="C117" s="95"/>
      <c r="D117" s="96"/>
      <c r="F117" s="122">
        <v>44524</v>
      </c>
      <c r="G117" s="123"/>
      <c r="H117" s="123">
        <v>26.575621129741787</v>
      </c>
      <c r="I117" s="124"/>
      <c r="K117" s="101"/>
      <c r="L117" s="105"/>
      <c r="M117" s="103"/>
    </row>
    <row r="118" spans="1:13" x14ac:dyDescent="0.35">
      <c r="A118" s="94"/>
      <c r="B118" s="94"/>
      <c r="C118" s="95"/>
      <c r="D118" s="96"/>
      <c r="F118" s="122">
        <v>44527</v>
      </c>
      <c r="G118" s="125"/>
      <c r="H118" s="125">
        <v>53.822471011531121</v>
      </c>
      <c r="I118" s="124"/>
      <c r="K118" s="101"/>
      <c r="L118" s="105"/>
      <c r="M118" s="103"/>
    </row>
    <row r="119" spans="1:13" x14ac:dyDescent="0.35">
      <c r="A119" s="94"/>
      <c r="B119" s="94"/>
      <c r="C119" s="95"/>
      <c r="D119" s="96"/>
      <c r="F119" s="122">
        <v>44530</v>
      </c>
      <c r="G119" s="125"/>
      <c r="H119" s="125">
        <v>24.95540631514352</v>
      </c>
      <c r="I119" s="124"/>
      <c r="K119" s="101"/>
      <c r="L119" s="105"/>
      <c r="M119" s="103"/>
    </row>
    <row r="120" spans="1:13" x14ac:dyDescent="0.35">
      <c r="A120" s="94"/>
      <c r="B120" s="94"/>
      <c r="C120" s="95"/>
      <c r="D120" s="96"/>
      <c r="F120" s="122">
        <v>44533</v>
      </c>
      <c r="G120" s="125"/>
      <c r="H120" s="125">
        <v>28.598105057184767</v>
      </c>
      <c r="I120" s="124"/>
      <c r="K120" s="101"/>
      <c r="L120" s="105"/>
      <c r="M120" s="103"/>
    </row>
    <row r="121" spans="1:13" x14ac:dyDescent="0.35">
      <c r="A121" s="94"/>
      <c r="B121" s="94"/>
      <c r="C121" s="95"/>
      <c r="D121" s="96"/>
      <c r="F121" s="122">
        <v>44536</v>
      </c>
      <c r="G121" s="123"/>
      <c r="H121" s="123">
        <v>34.228337250475519</v>
      </c>
      <c r="I121" s="124"/>
      <c r="K121" s="101"/>
      <c r="L121" s="105"/>
      <c r="M121" s="103"/>
    </row>
    <row r="122" spans="1:13" x14ac:dyDescent="0.35">
      <c r="A122" s="94"/>
      <c r="B122" s="94"/>
      <c r="C122" s="95"/>
      <c r="D122" s="96"/>
      <c r="F122" s="122">
        <v>44539</v>
      </c>
      <c r="G122" s="123"/>
      <c r="H122" s="123">
        <v>24.674665810165529</v>
      </c>
      <c r="I122" s="124"/>
      <c r="K122" s="101"/>
      <c r="L122" s="105"/>
      <c r="M122" s="103"/>
    </row>
    <row r="123" spans="1:13" x14ac:dyDescent="0.35">
      <c r="A123" s="94"/>
      <c r="B123" s="94"/>
      <c r="C123" s="95"/>
      <c r="D123" s="96"/>
      <c r="F123" s="122">
        <v>44542</v>
      </c>
      <c r="G123" s="123"/>
      <c r="H123" s="123">
        <v>19.510364875125095</v>
      </c>
      <c r="I123" s="124"/>
      <c r="K123" s="101"/>
      <c r="L123" s="105"/>
      <c r="M123" s="103"/>
    </row>
    <row r="124" spans="1:13" x14ac:dyDescent="0.35">
      <c r="A124" s="94"/>
      <c r="B124" s="94"/>
      <c r="C124" s="95"/>
      <c r="D124" s="96"/>
      <c r="F124" s="122">
        <v>44545</v>
      </c>
      <c r="G124" s="123"/>
      <c r="H124" s="123">
        <v>51.076964927460395</v>
      </c>
      <c r="I124" s="124"/>
      <c r="K124" s="101"/>
      <c r="L124" s="105"/>
      <c r="M124" s="103"/>
    </row>
    <row r="125" spans="1:13" x14ac:dyDescent="0.35">
      <c r="A125" s="94"/>
      <c r="B125" s="94"/>
      <c r="C125" s="95"/>
      <c r="D125" s="96"/>
      <c r="F125" s="122">
        <v>44548</v>
      </c>
      <c r="G125" s="123"/>
      <c r="H125" s="123">
        <v>46.912120902005661</v>
      </c>
      <c r="I125" s="124"/>
      <c r="K125" s="101"/>
      <c r="L125" s="105"/>
      <c r="M125" s="103"/>
    </row>
    <row r="126" spans="1:13" x14ac:dyDescent="0.35">
      <c r="A126" s="94"/>
      <c r="B126" s="94"/>
      <c r="C126" s="95"/>
      <c r="D126" s="96"/>
      <c r="F126" s="122">
        <v>44551</v>
      </c>
      <c r="G126" s="123"/>
      <c r="H126" s="123">
        <v>52.160369497438047</v>
      </c>
      <c r="I126" s="124"/>
      <c r="K126" s="101"/>
      <c r="L126" s="105"/>
      <c r="M126" s="103"/>
    </row>
    <row r="127" spans="1:13" x14ac:dyDescent="0.35">
      <c r="A127" s="94"/>
      <c r="B127" s="94"/>
      <c r="C127" s="95"/>
      <c r="D127" s="96"/>
      <c r="F127" s="122">
        <v>44554</v>
      </c>
      <c r="G127" s="123"/>
      <c r="H127" s="123">
        <v>23.716826066030482</v>
      </c>
      <c r="I127" s="124"/>
      <c r="K127" s="101"/>
      <c r="L127" s="105"/>
      <c r="M127" s="103"/>
    </row>
    <row r="128" spans="1:13" x14ac:dyDescent="0.35">
      <c r="A128" s="94"/>
      <c r="B128" s="94"/>
      <c r="C128" s="95"/>
      <c r="D128" s="96"/>
      <c r="F128" s="122">
        <v>44557</v>
      </c>
      <c r="G128" s="125"/>
      <c r="H128" s="125">
        <v>29.160196381447289</v>
      </c>
      <c r="I128" s="124"/>
      <c r="K128" s="30"/>
      <c r="L128" s="30"/>
      <c r="M128" s="30"/>
    </row>
    <row r="129" spans="1:9" x14ac:dyDescent="0.35">
      <c r="A129" s="94"/>
      <c r="B129" s="94"/>
      <c r="C129" s="95"/>
      <c r="D129" s="96"/>
      <c r="F129" s="122">
        <v>44560</v>
      </c>
      <c r="G129" s="125"/>
      <c r="H129" s="125">
        <v>30.074275424256733</v>
      </c>
      <c r="I129" s="124"/>
    </row>
    <row r="130" spans="1:9" x14ac:dyDescent="0.35">
      <c r="A130" s="94"/>
      <c r="B130" s="94"/>
      <c r="C130" s="95"/>
      <c r="D130" s="96"/>
      <c r="F130" s="30"/>
      <c r="G130" s="30"/>
      <c r="H130" s="30"/>
      <c r="I130" s="100"/>
    </row>
    <row r="131" spans="1:9" x14ac:dyDescent="0.35">
      <c r="A131" s="94"/>
      <c r="B131" s="94"/>
      <c r="C131" s="95"/>
      <c r="D131" s="96"/>
      <c r="F131" s="30"/>
      <c r="G131" s="30"/>
      <c r="H131" s="30"/>
      <c r="I131" s="100"/>
    </row>
    <row r="132" spans="1:9" x14ac:dyDescent="0.35">
      <c r="A132" s="94"/>
      <c r="B132" s="94"/>
      <c r="C132" s="95"/>
      <c r="D132" s="96"/>
      <c r="F132" s="30"/>
      <c r="G132" s="30"/>
      <c r="H132" s="30"/>
      <c r="I132" s="100"/>
    </row>
    <row r="133" spans="1:9" x14ac:dyDescent="0.35">
      <c r="A133" s="94"/>
      <c r="B133" s="94"/>
      <c r="C133" s="95"/>
      <c r="D133" s="96"/>
      <c r="F133" s="30"/>
      <c r="G133" s="30"/>
      <c r="H133" s="30"/>
      <c r="I133" s="100"/>
    </row>
    <row r="134" spans="1:9" x14ac:dyDescent="0.35">
      <c r="A134" s="90"/>
      <c r="B134" s="94"/>
      <c r="C134" s="95"/>
      <c r="D134" s="96"/>
      <c r="F134" s="30"/>
      <c r="G134" s="30"/>
      <c r="H134" s="30"/>
      <c r="I134" s="100"/>
    </row>
    <row r="135" spans="1:9" x14ac:dyDescent="0.35">
      <c r="A135" s="94"/>
      <c r="B135" s="94"/>
      <c r="C135" s="95"/>
      <c r="D135" s="96"/>
      <c r="F135" s="30"/>
      <c r="G135" s="30"/>
      <c r="H135" s="30"/>
      <c r="I135" s="100"/>
    </row>
    <row r="136" spans="1:9" x14ac:dyDescent="0.35">
      <c r="A136" s="94"/>
      <c r="B136" s="94"/>
      <c r="C136" s="95"/>
      <c r="D136" s="96"/>
      <c r="F136" s="30"/>
      <c r="G136" s="30"/>
      <c r="H136" s="30"/>
      <c r="I136" s="100"/>
    </row>
    <row r="137" spans="1:9" x14ac:dyDescent="0.35">
      <c r="A137" s="94"/>
      <c r="B137" s="94"/>
      <c r="C137" s="95"/>
      <c r="D137" s="96"/>
      <c r="F137" s="30"/>
      <c r="G137" s="30"/>
      <c r="H137" s="30"/>
      <c r="I137" s="100"/>
    </row>
    <row r="138" spans="1:9" x14ac:dyDescent="0.35">
      <c r="A138" s="94"/>
      <c r="B138" s="94"/>
      <c r="C138" s="95"/>
      <c r="D138" s="96"/>
      <c r="F138" s="30"/>
      <c r="G138" s="30"/>
      <c r="H138" s="30"/>
      <c r="I138" s="100"/>
    </row>
    <row r="139" spans="1:9" x14ac:dyDescent="0.35">
      <c r="A139" s="94"/>
      <c r="B139" s="94"/>
      <c r="C139" s="95"/>
      <c r="D139" s="96"/>
      <c r="F139" s="30"/>
      <c r="G139" s="30"/>
      <c r="H139" s="30"/>
      <c r="I139" s="100"/>
    </row>
    <row r="140" spans="1:9" x14ac:dyDescent="0.35">
      <c r="A140" s="94"/>
      <c r="B140" s="94"/>
      <c r="C140" s="95"/>
      <c r="D140" s="96"/>
      <c r="F140" s="30"/>
      <c r="G140" s="30"/>
      <c r="H140" s="30"/>
      <c r="I140" s="100"/>
    </row>
    <row r="141" spans="1:9" x14ac:dyDescent="0.35">
      <c r="A141" s="94"/>
      <c r="B141" s="94"/>
      <c r="C141" s="95"/>
      <c r="D141" s="96"/>
      <c r="F141" s="30"/>
      <c r="G141" s="30"/>
      <c r="H141" s="30"/>
      <c r="I141" s="100"/>
    </row>
    <row r="142" spans="1:9" x14ac:dyDescent="0.35">
      <c r="A142" s="94"/>
      <c r="B142" s="94"/>
      <c r="C142" s="95"/>
      <c r="D142" s="96"/>
      <c r="F142" s="30"/>
      <c r="G142" s="30"/>
      <c r="H142" s="30"/>
      <c r="I142" s="100"/>
    </row>
    <row r="143" spans="1:9" x14ac:dyDescent="0.35">
      <c r="A143" s="94"/>
      <c r="B143" s="94"/>
      <c r="C143" s="95"/>
      <c r="D143" s="96"/>
      <c r="F143" s="30"/>
      <c r="G143" s="30"/>
      <c r="H143" s="30"/>
      <c r="I143" s="100"/>
    </row>
    <row r="144" spans="1:9" x14ac:dyDescent="0.35">
      <c r="A144" s="94"/>
      <c r="B144" s="94"/>
      <c r="C144" s="95"/>
      <c r="D144" s="96"/>
      <c r="F144" s="30"/>
      <c r="G144" s="30"/>
      <c r="H144" s="30"/>
      <c r="I144" s="100"/>
    </row>
    <row r="145" spans="1:9" x14ac:dyDescent="0.35">
      <c r="A145" s="94"/>
      <c r="B145" s="94"/>
      <c r="C145" s="95"/>
      <c r="D145" s="96"/>
      <c r="F145" s="30"/>
      <c r="G145" s="30"/>
      <c r="H145" s="30"/>
      <c r="I145" s="100"/>
    </row>
    <row r="146" spans="1:9" x14ac:dyDescent="0.35">
      <c r="A146" s="94"/>
      <c r="B146" s="94"/>
      <c r="C146" s="95"/>
      <c r="D146" s="96"/>
      <c r="F146" s="30"/>
      <c r="G146" s="30"/>
      <c r="H146" s="30"/>
      <c r="I146" s="100"/>
    </row>
    <row r="147" spans="1:9" x14ac:dyDescent="0.35">
      <c r="A147" s="94"/>
      <c r="B147" s="94"/>
      <c r="C147" s="95"/>
      <c r="D147" s="96"/>
      <c r="F147" s="30"/>
      <c r="G147" s="30"/>
      <c r="H147" s="30"/>
      <c r="I147" s="100"/>
    </row>
    <row r="148" spans="1:9" x14ac:dyDescent="0.35">
      <c r="A148" s="94"/>
      <c r="B148" s="94"/>
      <c r="C148" s="95"/>
      <c r="D148" s="96"/>
      <c r="F148" s="30"/>
      <c r="G148" s="30"/>
      <c r="H148" s="30"/>
      <c r="I148" s="100"/>
    </row>
    <row r="149" spans="1:9" x14ac:dyDescent="0.35">
      <c r="A149" s="94"/>
      <c r="B149" s="94"/>
      <c r="C149" s="95"/>
      <c r="D149" s="96"/>
      <c r="F149" s="30"/>
      <c r="G149" s="30"/>
      <c r="H149" s="30"/>
      <c r="I149" s="100"/>
    </row>
    <row r="150" spans="1:9" x14ac:dyDescent="0.35">
      <c r="A150" s="94"/>
      <c r="B150" s="94"/>
      <c r="C150" s="95"/>
      <c r="D150" s="96"/>
      <c r="F150" s="30"/>
      <c r="G150" s="30"/>
      <c r="H150" s="30"/>
      <c r="I150" s="100"/>
    </row>
    <row r="151" spans="1:9" x14ac:dyDescent="0.35">
      <c r="A151" s="94"/>
      <c r="B151" s="94"/>
      <c r="C151" s="95"/>
      <c r="D151" s="96"/>
      <c r="F151" s="30"/>
      <c r="G151" s="30"/>
      <c r="H151" s="30"/>
      <c r="I151" s="100"/>
    </row>
    <row r="152" spans="1:9" x14ac:dyDescent="0.35">
      <c r="A152" s="94"/>
      <c r="B152" s="94"/>
      <c r="C152" s="95"/>
      <c r="D152" s="96"/>
      <c r="F152" s="30"/>
      <c r="G152" s="30"/>
      <c r="H152" s="30"/>
      <c r="I152" s="100"/>
    </row>
    <row r="153" spans="1:9" x14ac:dyDescent="0.35">
      <c r="A153" s="94"/>
      <c r="B153" s="94"/>
      <c r="C153" s="95"/>
      <c r="D153" s="96"/>
      <c r="F153" s="30"/>
      <c r="G153" s="30"/>
      <c r="H153" s="30"/>
      <c r="I153" s="100"/>
    </row>
    <row r="154" spans="1:9" x14ac:dyDescent="0.35">
      <c r="A154" s="94"/>
      <c r="B154" s="94"/>
      <c r="C154" s="95"/>
      <c r="D154" s="96"/>
      <c r="F154" s="30"/>
      <c r="G154" s="30"/>
      <c r="H154" s="30"/>
      <c r="I154" s="100"/>
    </row>
    <row r="155" spans="1:9" x14ac:dyDescent="0.35">
      <c r="A155" s="94"/>
      <c r="B155" s="94"/>
      <c r="C155" s="95"/>
      <c r="D155" s="96"/>
      <c r="F155" s="30"/>
      <c r="G155" s="30"/>
      <c r="H155" s="30"/>
      <c r="I155" s="100"/>
    </row>
    <row r="156" spans="1:9" x14ac:dyDescent="0.35">
      <c r="A156" s="94"/>
      <c r="B156" s="94"/>
      <c r="C156" s="95"/>
      <c r="D156" s="96"/>
      <c r="F156" s="30"/>
      <c r="G156" s="30"/>
      <c r="H156" s="30"/>
      <c r="I156" s="100"/>
    </row>
    <row r="157" spans="1:9" x14ac:dyDescent="0.35">
      <c r="A157" s="94"/>
      <c r="B157" s="94"/>
      <c r="C157" s="95"/>
      <c r="D157" s="96"/>
      <c r="F157" s="30"/>
      <c r="G157" s="30"/>
      <c r="H157" s="30"/>
      <c r="I157" s="100"/>
    </row>
    <row r="158" spans="1:9" x14ac:dyDescent="0.35">
      <c r="A158" s="94"/>
      <c r="B158" s="94"/>
      <c r="C158" s="95"/>
      <c r="D158" s="96"/>
      <c r="F158" s="30"/>
      <c r="G158" s="30"/>
      <c r="H158" s="30"/>
      <c r="I158" s="100"/>
    </row>
    <row r="159" spans="1:9" x14ac:dyDescent="0.35">
      <c r="A159" s="94"/>
      <c r="B159" s="94"/>
      <c r="C159" s="95"/>
      <c r="D159" s="96"/>
      <c r="F159" s="30"/>
      <c r="G159" s="30"/>
      <c r="H159" s="30"/>
      <c r="I159" s="100"/>
    </row>
    <row r="160" spans="1:9" x14ac:dyDescent="0.35">
      <c r="A160" s="94"/>
      <c r="B160" s="94"/>
      <c r="C160" s="95"/>
      <c r="D160" s="96"/>
      <c r="F160" s="30"/>
      <c r="G160" s="30"/>
      <c r="H160" s="30"/>
      <c r="I160" s="100"/>
    </row>
    <row r="161" spans="1:9" x14ac:dyDescent="0.35">
      <c r="A161" s="94"/>
      <c r="B161" s="94"/>
      <c r="C161" s="95"/>
      <c r="D161" s="96"/>
      <c r="F161" s="30"/>
      <c r="G161" s="30"/>
      <c r="H161" s="30"/>
      <c r="I161" s="100"/>
    </row>
    <row r="162" spans="1:9" x14ac:dyDescent="0.35">
      <c r="A162" s="94"/>
      <c r="B162" s="94"/>
      <c r="C162" s="95"/>
      <c r="D162" s="96"/>
      <c r="F162" s="30"/>
      <c r="G162" s="30"/>
      <c r="H162" s="30"/>
      <c r="I162" s="100"/>
    </row>
    <row r="163" spans="1:9" x14ac:dyDescent="0.35">
      <c r="A163" s="94"/>
      <c r="B163" s="94"/>
      <c r="C163" s="95"/>
      <c r="D163" s="96"/>
      <c r="F163" s="30"/>
      <c r="G163" s="30"/>
      <c r="H163" s="30"/>
      <c r="I163" s="100"/>
    </row>
    <row r="164" spans="1:9" x14ac:dyDescent="0.35">
      <c r="A164" s="94"/>
      <c r="B164" s="94"/>
      <c r="C164" s="95"/>
      <c r="D164" s="96"/>
      <c r="F164" s="30"/>
      <c r="G164" s="30"/>
      <c r="H164" s="30"/>
      <c r="I164" s="100"/>
    </row>
    <row r="165" spans="1:9" x14ac:dyDescent="0.35">
      <c r="A165" s="94"/>
      <c r="B165" s="94"/>
      <c r="C165" s="95"/>
      <c r="D165" s="96"/>
      <c r="F165" s="30"/>
      <c r="G165" s="30"/>
      <c r="H165" s="30"/>
      <c r="I165" s="100"/>
    </row>
    <row r="166" spans="1:9" x14ac:dyDescent="0.35">
      <c r="A166" s="94"/>
      <c r="B166" s="94"/>
      <c r="C166" s="95"/>
      <c r="D166" s="96"/>
      <c r="F166" s="30"/>
      <c r="G166" s="30"/>
      <c r="H166" s="30"/>
      <c r="I166" s="100"/>
    </row>
    <row r="167" spans="1:9" x14ac:dyDescent="0.35">
      <c r="A167" s="94"/>
      <c r="B167" s="94"/>
      <c r="C167" s="95"/>
      <c r="D167" s="96"/>
      <c r="F167" s="30"/>
      <c r="G167" s="30"/>
      <c r="H167" s="30"/>
      <c r="I167" s="100"/>
    </row>
    <row r="168" spans="1:9" x14ac:dyDescent="0.35">
      <c r="A168" s="94"/>
      <c r="B168" s="94"/>
      <c r="C168" s="95"/>
      <c r="D168" s="96"/>
      <c r="F168" s="30"/>
      <c r="G168" s="30"/>
      <c r="H168" s="30"/>
      <c r="I168" s="100"/>
    </row>
    <row r="169" spans="1:9" x14ac:dyDescent="0.35">
      <c r="A169" s="94"/>
      <c r="B169" s="94"/>
      <c r="C169" s="95"/>
      <c r="D169" s="96"/>
      <c r="F169" s="30"/>
      <c r="G169" s="30"/>
      <c r="H169" s="30"/>
      <c r="I169" s="100"/>
    </row>
    <row r="170" spans="1:9" x14ac:dyDescent="0.35">
      <c r="A170" s="94"/>
      <c r="B170" s="94"/>
      <c r="C170" s="95"/>
      <c r="D170" s="96"/>
      <c r="F170" s="30"/>
      <c r="G170" s="30"/>
      <c r="H170" s="30"/>
      <c r="I170" s="100"/>
    </row>
    <row r="171" spans="1:9" x14ac:dyDescent="0.35">
      <c r="A171" s="94"/>
      <c r="B171" s="94"/>
      <c r="C171" s="95"/>
      <c r="D171" s="96"/>
      <c r="F171" s="30"/>
      <c r="G171" s="30"/>
      <c r="H171" s="30"/>
      <c r="I171" s="100"/>
    </row>
    <row r="172" spans="1:9" x14ac:dyDescent="0.35">
      <c r="A172" s="94"/>
      <c r="B172" s="94"/>
      <c r="C172" s="95"/>
      <c r="D172" s="96"/>
      <c r="F172" s="30"/>
      <c r="G172" s="30"/>
      <c r="H172" s="30"/>
      <c r="I172" s="100"/>
    </row>
    <row r="173" spans="1:9" x14ac:dyDescent="0.35">
      <c r="A173" s="94"/>
      <c r="B173" s="94"/>
      <c r="C173" s="95"/>
      <c r="D173" s="96"/>
      <c r="F173" s="30"/>
      <c r="G173" s="30"/>
      <c r="H173" s="30"/>
      <c r="I173" s="100"/>
    </row>
    <row r="174" spans="1:9" x14ac:dyDescent="0.35">
      <c r="A174" s="94"/>
      <c r="B174" s="94"/>
      <c r="C174" s="95"/>
      <c r="D174" s="96"/>
      <c r="F174" s="30"/>
      <c r="G174" s="30"/>
      <c r="H174" s="30"/>
      <c r="I174" s="100"/>
    </row>
    <row r="175" spans="1:9" x14ac:dyDescent="0.35">
      <c r="A175" s="94"/>
      <c r="B175" s="94"/>
      <c r="C175" s="95"/>
      <c r="D175" s="96"/>
      <c r="F175" s="30"/>
      <c r="G175" s="30"/>
      <c r="H175" s="30"/>
      <c r="I175" s="100"/>
    </row>
    <row r="176" spans="1:9" x14ac:dyDescent="0.35">
      <c r="A176" s="94"/>
      <c r="B176" s="94"/>
      <c r="C176" s="95"/>
      <c r="D176" s="96"/>
      <c r="F176" s="30"/>
      <c r="G176" s="30"/>
      <c r="H176" s="30"/>
      <c r="I176" s="100"/>
    </row>
    <row r="177" spans="1:9" x14ac:dyDescent="0.35">
      <c r="A177" s="90"/>
      <c r="B177" s="94"/>
      <c r="C177" s="95"/>
      <c r="D177" s="96"/>
      <c r="F177" s="30"/>
      <c r="G177" s="30"/>
      <c r="H177" s="30"/>
      <c r="I177" s="100"/>
    </row>
    <row r="178" spans="1:9" x14ac:dyDescent="0.35">
      <c r="A178" s="94"/>
      <c r="B178" s="94"/>
      <c r="C178" s="95"/>
      <c r="D178" s="96"/>
      <c r="F178" s="30"/>
      <c r="G178" s="30"/>
      <c r="H178" s="30"/>
      <c r="I178" s="100"/>
    </row>
    <row r="179" spans="1:9" x14ac:dyDescent="0.35">
      <c r="A179" s="94"/>
      <c r="B179" s="94"/>
      <c r="C179" s="95"/>
      <c r="D179" s="96"/>
      <c r="F179" s="30"/>
      <c r="G179" s="30"/>
      <c r="H179" s="30"/>
      <c r="I179" s="100"/>
    </row>
    <row r="180" spans="1:9" x14ac:dyDescent="0.35">
      <c r="A180" s="94"/>
      <c r="B180" s="94"/>
      <c r="C180" s="95"/>
      <c r="D180" s="96"/>
      <c r="F180" s="30"/>
      <c r="G180" s="30"/>
      <c r="H180" s="30"/>
      <c r="I180" s="100"/>
    </row>
    <row r="181" spans="1:9" x14ac:dyDescent="0.35">
      <c r="A181" s="94"/>
      <c r="B181" s="94"/>
      <c r="C181" s="95"/>
      <c r="D181" s="96"/>
      <c r="F181" s="30"/>
      <c r="G181" s="30"/>
      <c r="H181" s="30"/>
      <c r="I181" s="100"/>
    </row>
    <row r="182" spans="1:9" x14ac:dyDescent="0.35">
      <c r="A182" s="94"/>
      <c r="B182" s="94"/>
      <c r="C182" s="95"/>
      <c r="D182" s="96"/>
      <c r="F182" s="30"/>
      <c r="G182" s="30"/>
      <c r="H182" s="30"/>
      <c r="I182" s="100"/>
    </row>
    <row r="183" spans="1:9" x14ac:dyDescent="0.35">
      <c r="A183" s="94"/>
      <c r="B183" s="94"/>
      <c r="C183" s="95"/>
      <c r="D183" s="96"/>
      <c r="F183" s="30"/>
      <c r="G183" s="30"/>
      <c r="H183" s="30"/>
      <c r="I183" s="100"/>
    </row>
    <row r="184" spans="1:9" x14ac:dyDescent="0.35">
      <c r="A184" s="94"/>
      <c r="B184" s="94"/>
      <c r="C184" s="95"/>
      <c r="D184" s="96"/>
      <c r="F184" s="30"/>
      <c r="G184" s="30"/>
      <c r="H184" s="30"/>
      <c r="I184" s="100"/>
    </row>
    <row r="185" spans="1:9" x14ac:dyDescent="0.35">
      <c r="A185" s="94"/>
      <c r="B185" s="94"/>
      <c r="C185" s="95"/>
      <c r="D185" s="96"/>
      <c r="F185" s="30"/>
      <c r="G185" s="30"/>
      <c r="H185" s="30"/>
      <c r="I185" s="100"/>
    </row>
    <row r="186" spans="1:9" x14ac:dyDescent="0.35">
      <c r="A186" s="94"/>
      <c r="B186" s="94"/>
      <c r="C186" s="95"/>
      <c r="D186" s="96"/>
      <c r="F186" s="30"/>
      <c r="G186" s="30"/>
      <c r="H186" s="30"/>
      <c r="I186" s="100"/>
    </row>
    <row r="187" spans="1:9" x14ac:dyDescent="0.35">
      <c r="A187" s="94"/>
      <c r="B187" s="94"/>
      <c r="C187" s="95"/>
      <c r="D187" s="96"/>
      <c r="F187" s="30"/>
      <c r="G187" s="30"/>
      <c r="H187" s="30"/>
      <c r="I187" s="100"/>
    </row>
    <row r="188" spans="1:9" x14ac:dyDescent="0.35">
      <c r="A188" s="94"/>
      <c r="B188" s="94"/>
      <c r="C188" s="95"/>
      <c r="D188" s="96"/>
      <c r="F188" s="30"/>
      <c r="G188" s="30"/>
      <c r="H188" s="30"/>
      <c r="I188" s="100"/>
    </row>
    <row r="189" spans="1:9" x14ac:dyDescent="0.35">
      <c r="A189" s="94"/>
      <c r="B189" s="94"/>
      <c r="C189" s="95"/>
      <c r="D189" s="96"/>
      <c r="F189" s="30"/>
      <c r="G189" s="30"/>
      <c r="H189" s="30"/>
      <c r="I189" s="100"/>
    </row>
    <row r="190" spans="1:9" x14ac:dyDescent="0.35">
      <c r="A190" s="94"/>
      <c r="B190" s="94"/>
      <c r="C190" s="95"/>
      <c r="D190" s="96"/>
      <c r="F190" s="30"/>
      <c r="G190" s="30"/>
      <c r="H190" s="30"/>
      <c r="I190" s="100"/>
    </row>
    <row r="191" spans="1:9" x14ac:dyDescent="0.35">
      <c r="A191" s="94"/>
      <c r="B191" s="94"/>
      <c r="C191" s="95"/>
      <c r="D191" s="96"/>
      <c r="F191" s="30"/>
      <c r="G191" s="30"/>
      <c r="H191" s="30"/>
      <c r="I191" s="100"/>
    </row>
    <row r="192" spans="1:9" x14ac:dyDescent="0.35">
      <c r="A192" s="94"/>
      <c r="B192" s="94"/>
      <c r="C192" s="95"/>
      <c r="D192" s="96"/>
      <c r="F192" s="30"/>
      <c r="G192" s="30"/>
      <c r="H192" s="30"/>
      <c r="I192" s="100"/>
    </row>
    <row r="193" spans="1:9" x14ac:dyDescent="0.35">
      <c r="A193" s="94"/>
      <c r="B193" s="94"/>
      <c r="C193" s="95"/>
      <c r="D193" s="96"/>
      <c r="F193" s="30"/>
      <c r="G193" s="30"/>
      <c r="H193" s="30"/>
      <c r="I193" s="100"/>
    </row>
    <row r="194" spans="1:9" x14ac:dyDescent="0.35">
      <c r="A194" s="94"/>
      <c r="B194" s="94"/>
      <c r="C194" s="95"/>
      <c r="D194" s="96"/>
      <c r="F194" s="30"/>
      <c r="G194" s="30"/>
      <c r="H194" s="30"/>
      <c r="I194" s="100"/>
    </row>
    <row r="195" spans="1:9" x14ac:dyDescent="0.35">
      <c r="A195" s="94"/>
      <c r="B195" s="94"/>
      <c r="C195" s="95"/>
      <c r="D195" s="96"/>
      <c r="F195" s="30"/>
      <c r="G195" s="30"/>
      <c r="H195" s="30"/>
      <c r="I195" s="100"/>
    </row>
    <row r="196" spans="1:9" x14ac:dyDescent="0.35">
      <c r="A196" s="94"/>
      <c r="B196" s="94"/>
      <c r="C196" s="95"/>
      <c r="D196" s="96"/>
      <c r="F196" s="30"/>
      <c r="G196" s="30"/>
      <c r="H196" s="30"/>
      <c r="I196" s="100"/>
    </row>
    <row r="197" spans="1:9" x14ac:dyDescent="0.35">
      <c r="A197" s="94"/>
      <c r="B197" s="94"/>
      <c r="C197" s="95"/>
      <c r="D197" s="96"/>
      <c r="F197" s="30"/>
      <c r="G197" s="30"/>
      <c r="H197" s="30"/>
      <c r="I197" s="100"/>
    </row>
    <row r="198" spans="1:9" x14ac:dyDescent="0.35">
      <c r="A198" s="94"/>
      <c r="B198" s="94"/>
      <c r="C198" s="95"/>
      <c r="D198" s="96"/>
      <c r="F198" s="30"/>
      <c r="G198" s="30"/>
      <c r="H198" s="30"/>
      <c r="I198" s="100"/>
    </row>
    <row r="199" spans="1:9" x14ac:dyDescent="0.35">
      <c r="A199" s="94"/>
      <c r="B199" s="94"/>
      <c r="C199" s="95"/>
      <c r="D199" s="96"/>
      <c r="F199" s="30"/>
      <c r="G199" s="30"/>
      <c r="H199" s="30"/>
      <c r="I199" s="100"/>
    </row>
    <row r="200" spans="1:9" x14ac:dyDescent="0.35">
      <c r="A200" s="94"/>
      <c r="B200" s="94"/>
      <c r="C200" s="95"/>
      <c r="D200" s="96"/>
      <c r="F200" s="30"/>
      <c r="G200" s="30"/>
      <c r="H200" s="30"/>
      <c r="I200" s="100"/>
    </row>
    <row r="201" spans="1:9" x14ac:dyDescent="0.35">
      <c r="A201" s="94"/>
      <c r="B201" s="94"/>
      <c r="C201" s="95"/>
      <c r="D201" s="96"/>
      <c r="F201" s="30"/>
      <c r="G201" s="30"/>
      <c r="H201" s="30"/>
      <c r="I201" s="100"/>
    </row>
    <row r="202" spans="1:9" x14ac:dyDescent="0.35">
      <c r="A202" s="94"/>
      <c r="B202" s="94"/>
      <c r="C202" s="95"/>
      <c r="D202" s="96"/>
      <c r="F202" s="30"/>
      <c r="G202" s="30"/>
      <c r="H202" s="30"/>
      <c r="I202" s="100"/>
    </row>
    <row r="203" spans="1:9" x14ac:dyDescent="0.35">
      <c r="A203" s="94"/>
      <c r="B203" s="94"/>
      <c r="C203" s="95"/>
      <c r="D203" s="96"/>
      <c r="F203" s="30"/>
      <c r="G203" s="30"/>
      <c r="H203" s="30"/>
      <c r="I203" s="100"/>
    </row>
    <row r="204" spans="1:9" x14ac:dyDescent="0.35">
      <c r="A204" s="94"/>
      <c r="B204" s="94"/>
      <c r="C204" s="95"/>
      <c r="D204" s="96"/>
      <c r="F204" s="30"/>
      <c r="G204" s="30"/>
      <c r="H204" s="30"/>
      <c r="I204" s="100"/>
    </row>
    <row r="205" spans="1:9" x14ac:dyDescent="0.35">
      <c r="A205" s="94"/>
      <c r="B205" s="94"/>
      <c r="C205" s="95"/>
      <c r="D205" s="96"/>
      <c r="F205" s="30"/>
      <c r="G205" s="30"/>
      <c r="H205" s="30"/>
      <c r="I205" s="100"/>
    </row>
    <row r="206" spans="1:9" x14ac:dyDescent="0.35">
      <c r="A206" s="94"/>
      <c r="B206" s="94"/>
      <c r="C206" s="95"/>
      <c r="D206" s="96"/>
      <c r="F206" s="30"/>
      <c r="G206" s="30"/>
      <c r="H206" s="30"/>
      <c r="I206" s="100"/>
    </row>
    <row r="207" spans="1:9" x14ac:dyDescent="0.35">
      <c r="A207" s="94"/>
      <c r="B207" s="94"/>
      <c r="C207" s="95"/>
      <c r="D207" s="96"/>
      <c r="F207" s="30"/>
      <c r="G207" s="30"/>
      <c r="H207" s="30"/>
      <c r="I207" s="100"/>
    </row>
    <row r="208" spans="1:9" x14ac:dyDescent="0.35">
      <c r="A208" s="94"/>
      <c r="B208" s="94"/>
      <c r="C208" s="95"/>
      <c r="D208" s="96"/>
      <c r="F208" s="30"/>
      <c r="G208" s="30"/>
      <c r="H208" s="30"/>
      <c r="I208" s="100"/>
    </row>
    <row r="209" spans="1:9" x14ac:dyDescent="0.35">
      <c r="A209" s="94"/>
      <c r="B209" s="94"/>
      <c r="C209" s="95"/>
      <c r="D209" s="96"/>
      <c r="F209" s="30"/>
      <c r="G209" s="30"/>
      <c r="H209" s="30"/>
      <c r="I209" s="100"/>
    </row>
    <row r="210" spans="1:9" x14ac:dyDescent="0.35">
      <c r="A210" s="94"/>
      <c r="B210" s="94"/>
      <c r="C210" s="95"/>
      <c r="D210" s="96"/>
      <c r="F210" s="30"/>
      <c r="G210" s="30"/>
      <c r="H210" s="30"/>
      <c r="I210" s="100"/>
    </row>
    <row r="211" spans="1:9" x14ac:dyDescent="0.35">
      <c r="A211" s="94"/>
      <c r="B211" s="94"/>
      <c r="C211" s="95"/>
      <c r="D211" s="96"/>
      <c r="F211" s="30"/>
      <c r="G211" s="30"/>
      <c r="H211" s="30"/>
      <c r="I211" s="100"/>
    </row>
    <row r="212" spans="1:9" x14ac:dyDescent="0.35">
      <c r="A212" s="94"/>
      <c r="B212" s="94"/>
      <c r="C212" s="95"/>
      <c r="D212" s="96"/>
      <c r="F212" s="30"/>
      <c r="G212" s="30"/>
      <c r="H212" s="30"/>
      <c r="I212" s="100"/>
    </row>
    <row r="213" spans="1:9" x14ac:dyDescent="0.35">
      <c r="A213" s="94"/>
      <c r="B213" s="94"/>
      <c r="C213" s="95"/>
      <c r="D213" s="96"/>
      <c r="F213" s="30"/>
      <c r="G213" s="30"/>
      <c r="H213" s="30"/>
      <c r="I213" s="100"/>
    </row>
    <row r="214" spans="1:9" x14ac:dyDescent="0.35">
      <c r="A214" s="94"/>
      <c r="B214" s="94"/>
      <c r="C214" s="95"/>
      <c r="D214" s="96"/>
      <c r="F214" s="30"/>
      <c r="G214" s="30"/>
      <c r="H214" s="30"/>
      <c r="I214" s="100"/>
    </row>
    <row r="215" spans="1:9" x14ac:dyDescent="0.35">
      <c r="A215" s="94"/>
      <c r="B215" s="94"/>
      <c r="C215" s="95"/>
      <c r="D215" s="96"/>
      <c r="F215" s="30"/>
      <c r="G215" s="30"/>
      <c r="H215" s="30"/>
      <c r="I215" s="100"/>
    </row>
    <row r="216" spans="1:9" x14ac:dyDescent="0.35">
      <c r="A216" s="94"/>
      <c r="B216" s="94"/>
      <c r="C216" s="95"/>
      <c r="D216" s="96"/>
      <c r="F216" s="30"/>
      <c r="G216" s="30"/>
      <c r="H216" s="30"/>
      <c r="I216" s="100"/>
    </row>
    <row r="217" spans="1:9" x14ac:dyDescent="0.35">
      <c r="A217" s="94"/>
      <c r="B217" s="94"/>
      <c r="C217" s="95"/>
      <c r="D217" s="96"/>
      <c r="F217" s="30"/>
      <c r="G217" s="30"/>
      <c r="H217" s="30"/>
      <c r="I217" s="100"/>
    </row>
    <row r="218" spans="1:9" x14ac:dyDescent="0.35">
      <c r="A218" s="94"/>
      <c r="B218" s="94"/>
      <c r="C218" s="95"/>
      <c r="D218" s="96"/>
      <c r="F218" s="30"/>
      <c r="G218" s="30"/>
      <c r="H218" s="30"/>
      <c r="I218" s="100"/>
    </row>
    <row r="219" spans="1:9" x14ac:dyDescent="0.35">
      <c r="A219" s="94"/>
      <c r="B219" s="94"/>
      <c r="C219" s="95"/>
      <c r="D219" s="96"/>
      <c r="F219" s="30"/>
      <c r="G219" s="30"/>
      <c r="H219" s="30"/>
      <c r="I219" s="100"/>
    </row>
    <row r="220" spans="1:9" x14ac:dyDescent="0.35">
      <c r="A220" s="90"/>
      <c r="B220" s="94"/>
      <c r="C220" s="95"/>
      <c r="D220" s="96"/>
      <c r="F220" s="30"/>
      <c r="G220" s="30"/>
      <c r="H220" s="30"/>
      <c r="I220" s="100"/>
    </row>
    <row r="221" spans="1:9" x14ac:dyDescent="0.35">
      <c r="A221" s="94"/>
      <c r="B221" s="94"/>
      <c r="C221" s="95"/>
      <c r="D221" s="96"/>
      <c r="F221" s="30"/>
      <c r="G221" s="30"/>
      <c r="H221" s="30"/>
      <c r="I221" s="100"/>
    </row>
    <row r="222" spans="1:9" x14ac:dyDescent="0.35">
      <c r="A222" s="94"/>
      <c r="B222" s="94"/>
      <c r="C222" s="95"/>
      <c r="D222" s="96"/>
      <c r="F222" s="30"/>
      <c r="G222" s="30"/>
      <c r="H222" s="30"/>
      <c r="I222" s="100"/>
    </row>
    <row r="223" spans="1:9" x14ac:dyDescent="0.35">
      <c r="A223" s="94"/>
      <c r="B223" s="94"/>
      <c r="C223" s="95"/>
      <c r="D223" s="96"/>
      <c r="F223" s="30"/>
      <c r="G223" s="30"/>
      <c r="H223" s="30"/>
      <c r="I223" s="100"/>
    </row>
    <row r="224" spans="1:9" x14ac:dyDescent="0.35">
      <c r="A224" s="94"/>
      <c r="B224" s="94"/>
      <c r="C224" s="95"/>
      <c r="D224" s="96"/>
      <c r="F224" s="30"/>
      <c r="G224" s="30"/>
      <c r="H224" s="30"/>
      <c r="I224" s="100"/>
    </row>
    <row r="225" spans="1:9" x14ac:dyDescent="0.35">
      <c r="A225" s="94"/>
      <c r="B225" s="94"/>
      <c r="C225" s="95"/>
      <c r="D225" s="96"/>
      <c r="F225" s="30"/>
      <c r="G225" s="30"/>
      <c r="H225" s="30"/>
      <c r="I225" s="100"/>
    </row>
    <row r="226" spans="1:9" x14ac:dyDescent="0.35">
      <c r="A226" s="94"/>
      <c r="B226" s="94"/>
      <c r="C226" s="95"/>
      <c r="D226" s="96"/>
      <c r="F226" s="30"/>
      <c r="G226" s="30"/>
      <c r="H226" s="30"/>
      <c r="I226" s="100"/>
    </row>
    <row r="227" spans="1:9" x14ac:dyDescent="0.35">
      <c r="A227" s="94"/>
      <c r="B227" s="94"/>
      <c r="C227" s="95"/>
      <c r="D227" s="96"/>
      <c r="F227" s="30"/>
      <c r="G227" s="30"/>
      <c r="H227" s="30"/>
      <c r="I227" s="100"/>
    </row>
    <row r="228" spans="1:9" x14ac:dyDescent="0.35">
      <c r="A228" s="94"/>
      <c r="B228" s="94"/>
      <c r="C228" s="95"/>
      <c r="D228" s="96"/>
      <c r="F228" s="30"/>
      <c r="G228" s="30"/>
      <c r="H228" s="30"/>
      <c r="I228" s="100"/>
    </row>
    <row r="229" spans="1:9" x14ac:dyDescent="0.35">
      <c r="A229" s="94"/>
      <c r="B229" s="94"/>
      <c r="C229" s="95"/>
      <c r="D229" s="96"/>
      <c r="F229" s="30"/>
      <c r="G229" s="30"/>
      <c r="H229" s="30"/>
      <c r="I229" s="100"/>
    </row>
    <row r="230" spans="1:9" x14ac:dyDescent="0.35">
      <c r="A230" s="94"/>
      <c r="B230" s="94"/>
      <c r="C230" s="95"/>
      <c r="D230" s="96"/>
      <c r="F230" s="30"/>
      <c r="G230" s="30"/>
      <c r="H230" s="30"/>
      <c r="I230" s="100"/>
    </row>
    <row r="231" spans="1:9" x14ac:dyDescent="0.35">
      <c r="A231" s="94"/>
      <c r="B231" s="94"/>
      <c r="C231" s="95"/>
      <c r="D231" s="96"/>
      <c r="F231" s="30"/>
      <c r="G231" s="30"/>
      <c r="H231" s="30"/>
      <c r="I231" s="100"/>
    </row>
    <row r="232" spans="1:9" x14ac:dyDescent="0.35">
      <c r="A232" s="94"/>
      <c r="B232" s="94"/>
      <c r="C232" s="95"/>
      <c r="D232" s="96"/>
      <c r="F232" s="30"/>
      <c r="G232" s="30"/>
      <c r="H232" s="30"/>
      <c r="I232" s="100"/>
    </row>
    <row r="233" spans="1:9" x14ac:dyDescent="0.35">
      <c r="A233" s="94"/>
      <c r="B233" s="94"/>
      <c r="C233" s="95"/>
      <c r="D233" s="96"/>
      <c r="F233" s="30"/>
      <c r="G233" s="30"/>
      <c r="H233" s="30"/>
      <c r="I233" s="100"/>
    </row>
    <row r="234" spans="1:9" x14ac:dyDescent="0.35">
      <c r="A234" s="94"/>
      <c r="B234" s="94"/>
      <c r="C234" s="95"/>
      <c r="D234" s="96"/>
      <c r="F234" s="30"/>
      <c r="G234" s="30"/>
      <c r="H234" s="30"/>
      <c r="I234" s="100"/>
    </row>
    <row r="235" spans="1:9" x14ac:dyDescent="0.35">
      <c r="A235" s="94"/>
      <c r="B235" s="94"/>
      <c r="C235" s="95"/>
      <c r="D235" s="96"/>
      <c r="F235" s="30"/>
      <c r="G235" s="30"/>
      <c r="H235" s="30"/>
      <c r="I235" s="100"/>
    </row>
    <row r="236" spans="1:9" x14ac:dyDescent="0.35">
      <c r="A236" s="94"/>
      <c r="B236" s="94"/>
      <c r="C236" s="95"/>
      <c r="D236" s="96"/>
      <c r="F236" s="30"/>
      <c r="G236" s="30"/>
      <c r="H236" s="30"/>
      <c r="I236" s="100"/>
    </row>
    <row r="237" spans="1:9" x14ac:dyDescent="0.35">
      <c r="A237" s="94"/>
      <c r="B237" s="94"/>
      <c r="C237" s="95"/>
      <c r="D237" s="96"/>
      <c r="F237" s="30"/>
      <c r="G237" s="30"/>
      <c r="H237" s="30"/>
      <c r="I237" s="100"/>
    </row>
    <row r="238" spans="1:9" x14ac:dyDescent="0.35">
      <c r="A238" s="94"/>
      <c r="B238" s="94"/>
      <c r="C238" s="95"/>
      <c r="D238" s="96"/>
      <c r="F238" s="30"/>
      <c r="G238" s="30"/>
      <c r="H238" s="30"/>
      <c r="I238" s="100"/>
    </row>
    <row r="239" spans="1:9" x14ac:dyDescent="0.35">
      <c r="A239" s="94"/>
      <c r="B239" s="94"/>
      <c r="C239" s="95"/>
      <c r="D239" s="96"/>
      <c r="F239" s="30"/>
      <c r="G239" s="30"/>
      <c r="H239" s="30"/>
      <c r="I239" s="100"/>
    </row>
    <row r="240" spans="1:9" x14ac:dyDescent="0.35">
      <c r="A240" s="94"/>
      <c r="B240" s="94"/>
      <c r="C240" s="95"/>
      <c r="D240" s="96"/>
      <c r="F240" s="30"/>
      <c r="G240" s="30"/>
      <c r="H240" s="30"/>
      <c r="I240" s="100"/>
    </row>
    <row r="241" spans="1:9" x14ac:dyDescent="0.35">
      <c r="A241" s="94"/>
      <c r="B241" s="94"/>
      <c r="C241" s="95"/>
      <c r="D241" s="96"/>
      <c r="F241" s="30"/>
      <c r="G241" s="30"/>
      <c r="H241" s="30"/>
      <c r="I241" s="100"/>
    </row>
    <row r="242" spans="1:9" x14ac:dyDescent="0.35">
      <c r="A242" s="94"/>
      <c r="B242" s="94"/>
      <c r="C242" s="95"/>
      <c r="D242" s="96"/>
      <c r="F242" s="30"/>
      <c r="G242" s="30"/>
      <c r="H242" s="30"/>
      <c r="I242" s="100"/>
    </row>
    <row r="243" spans="1:9" x14ac:dyDescent="0.35">
      <c r="A243" s="94"/>
      <c r="B243" s="94"/>
      <c r="C243" s="95"/>
      <c r="D243" s="96"/>
      <c r="F243" s="30"/>
      <c r="G243" s="30"/>
      <c r="H243" s="30"/>
      <c r="I243" s="100"/>
    </row>
    <row r="244" spans="1:9" x14ac:dyDescent="0.35">
      <c r="A244" s="94"/>
      <c r="B244" s="94"/>
      <c r="C244" s="95"/>
      <c r="D244" s="96"/>
      <c r="F244" s="30"/>
      <c r="G244" s="30"/>
      <c r="H244" s="30"/>
      <c r="I244" s="100"/>
    </row>
    <row r="245" spans="1:9" x14ac:dyDescent="0.35">
      <c r="A245" s="94"/>
      <c r="B245" s="94"/>
      <c r="C245" s="95"/>
      <c r="D245" s="96"/>
      <c r="F245" s="30"/>
      <c r="G245" s="30"/>
      <c r="H245" s="30"/>
      <c r="I245" s="100"/>
    </row>
    <row r="246" spans="1:9" x14ac:dyDescent="0.35">
      <c r="A246" s="94"/>
      <c r="B246" s="94"/>
      <c r="C246" s="95"/>
      <c r="D246" s="96"/>
      <c r="F246" s="30"/>
      <c r="G246" s="30"/>
      <c r="H246" s="30"/>
      <c r="I246" s="100"/>
    </row>
    <row r="247" spans="1:9" x14ac:dyDescent="0.35">
      <c r="A247" s="94"/>
      <c r="B247" s="94"/>
      <c r="C247" s="95"/>
      <c r="D247" s="96"/>
      <c r="F247" s="30"/>
      <c r="G247" s="30"/>
      <c r="H247" s="30"/>
      <c r="I247" s="100"/>
    </row>
    <row r="248" spans="1:9" x14ac:dyDescent="0.35">
      <c r="A248" s="94"/>
      <c r="B248" s="94"/>
      <c r="C248" s="95"/>
      <c r="D248" s="96"/>
      <c r="F248" s="30"/>
      <c r="G248" s="30"/>
      <c r="H248" s="30"/>
      <c r="I248" s="100"/>
    </row>
    <row r="249" spans="1:9" x14ac:dyDescent="0.35">
      <c r="A249" s="94"/>
      <c r="B249" s="94"/>
      <c r="C249" s="95"/>
      <c r="D249" s="96"/>
      <c r="F249" s="30"/>
      <c r="G249" s="30"/>
      <c r="H249" s="30"/>
      <c r="I249" s="100"/>
    </row>
    <row r="250" spans="1:9" x14ac:dyDescent="0.35">
      <c r="A250" s="94"/>
      <c r="B250" s="94"/>
      <c r="C250" s="95"/>
      <c r="D250" s="96"/>
      <c r="F250" s="30"/>
      <c r="G250" s="30"/>
      <c r="H250" s="30"/>
      <c r="I250" s="100"/>
    </row>
    <row r="251" spans="1:9" x14ac:dyDescent="0.35">
      <c r="A251" s="94"/>
      <c r="B251" s="94"/>
      <c r="C251" s="95"/>
      <c r="D251" s="96"/>
      <c r="F251" s="30"/>
      <c r="G251" s="30"/>
      <c r="H251" s="30"/>
      <c r="I251" s="100"/>
    </row>
    <row r="252" spans="1:9" x14ac:dyDescent="0.35">
      <c r="A252" s="94"/>
      <c r="B252" s="94"/>
      <c r="C252" s="95"/>
      <c r="D252" s="96"/>
      <c r="F252" s="30"/>
      <c r="G252" s="30"/>
      <c r="H252" s="30"/>
      <c r="I252" s="100"/>
    </row>
    <row r="253" spans="1:9" x14ac:dyDescent="0.35">
      <c r="A253" s="94"/>
      <c r="B253" s="94"/>
      <c r="C253" s="95"/>
      <c r="D253" s="96"/>
      <c r="F253" s="30"/>
      <c r="G253" s="30"/>
      <c r="H253" s="30"/>
      <c r="I253" s="100"/>
    </row>
    <row r="254" spans="1:9" x14ac:dyDescent="0.35">
      <c r="A254" s="94"/>
      <c r="B254" s="94"/>
      <c r="C254" s="95"/>
      <c r="D254" s="96"/>
      <c r="F254" s="30"/>
      <c r="G254" s="30"/>
      <c r="H254" s="30"/>
      <c r="I254" s="100"/>
    </row>
    <row r="255" spans="1:9" x14ac:dyDescent="0.35">
      <c r="A255" s="94"/>
      <c r="B255" s="94"/>
      <c r="C255" s="95"/>
      <c r="D255" s="96"/>
      <c r="F255" s="30"/>
      <c r="G255" s="30"/>
      <c r="H255" s="30"/>
      <c r="I255" s="100"/>
    </row>
    <row r="256" spans="1:9" x14ac:dyDescent="0.35">
      <c r="A256" s="94"/>
      <c r="B256" s="94"/>
      <c r="C256" s="95"/>
      <c r="D256" s="96"/>
      <c r="F256" s="30"/>
      <c r="G256" s="30"/>
      <c r="H256" s="30"/>
      <c r="I256" s="100"/>
    </row>
    <row r="257" spans="1:9" x14ac:dyDescent="0.35">
      <c r="A257" s="94"/>
      <c r="B257" s="94"/>
      <c r="C257" s="95"/>
      <c r="D257" s="96"/>
      <c r="F257" s="30"/>
      <c r="G257" s="30"/>
      <c r="H257" s="30"/>
      <c r="I257" s="100"/>
    </row>
    <row r="258" spans="1:9" x14ac:dyDescent="0.35">
      <c r="A258" s="94"/>
      <c r="B258" s="94"/>
      <c r="C258" s="95"/>
      <c r="D258" s="96"/>
      <c r="F258" s="30"/>
      <c r="G258" s="30"/>
      <c r="H258" s="30"/>
      <c r="I258" s="100"/>
    </row>
    <row r="259" spans="1:9" x14ac:dyDescent="0.35">
      <c r="A259" s="94"/>
      <c r="B259" s="94"/>
      <c r="C259" s="95"/>
      <c r="D259" s="96"/>
      <c r="F259" s="30"/>
      <c r="G259" s="30"/>
      <c r="H259" s="30"/>
      <c r="I259" s="100"/>
    </row>
    <row r="260" spans="1:9" x14ac:dyDescent="0.35">
      <c r="A260" s="94"/>
      <c r="B260" s="94"/>
      <c r="C260" s="95"/>
      <c r="D260" s="96"/>
      <c r="F260" s="30"/>
      <c r="G260" s="30"/>
      <c r="H260" s="30"/>
      <c r="I260" s="100"/>
    </row>
    <row r="261" spans="1:9" x14ac:dyDescent="0.35">
      <c r="A261" s="94"/>
      <c r="B261" s="94"/>
      <c r="C261" s="95"/>
      <c r="D261" s="96"/>
      <c r="F261" s="30"/>
      <c r="G261" s="30"/>
      <c r="H261" s="30"/>
      <c r="I261" s="100"/>
    </row>
    <row r="262" spans="1:9" x14ac:dyDescent="0.35">
      <c r="A262" s="94"/>
      <c r="B262" s="94"/>
      <c r="C262" s="95"/>
      <c r="D262" s="96"/>
      <c r="F262" s="30"/>
      <c r="G262" s="30"/>
      <c r="H262" s="30"/>
      <c r="I262" s="100"/>
    </row>
    <row r="263" spans="1:9" x14ac:dyDescent="0.35">
      <c r="A263" s="90"/>
      <c r="B263" s="94"/>
      <c r="C263" s="95"/>
      <c r="D263" s="96"/>
      <c r="F263" s="30"/>
      <c r="G263" s="30"/>
      <c r="H263" s="30"/>
      <c r="I263" s="100"/>
    </row>
    <row r="264" spans="1:9" x14ac:dyDescent="0.35">
      <c r="A264" s="94"/>
      <c r="B264" s="94"/>
      <c r="C264" s="95"/>
      <c r="D264" s="96"/>
      <c r="F264" s="30"/>
      <c r="G264" s="30"/>
      <c r="H264" s="30"/>
      <c r="I264" s="100"/>
    </row>
    <row r="265" spans="1:9" x14ac:dyDescent="0.35">
      <c r="A265" s="94"/>
      <c r="B265" s="94"/>
      <c r="C265" s="95"/>
      <c r="D265" s="96"/>
      <c r="F265" s="30"/>
      <c r="G265" s="30"/>
      <c r="H265" s="30"/>
      <c r="I265" s="100"/>
    </row>
    <row r="266" spans="1:9" x14ac:dyDescent="0.35">
      <c r="A266" s="94"/>
      <c r="B266" s="94"/>
      <c r="C266" s="95"/>
      <c r="D266" s="96"/>
      <c r="F266" s="30"/>
      <c r="G266" s="30"/>
      <c r="H266" s="30"/>
      <c r="I266" s="100"/>
    </row>
    <row r="267" spans="1:9" x14ac:dyDescent="0.35">
      <c r="A267" s="94"/>
      <c r="B267" s="94"/>
      <c r="C267" s="95"/>
      <c r="D267" s="96"/>
      <c r="F267" s="30"/>
      <c r="G267" s="30"/>
      <c r="H267" s="30"/>
      <c r="I267" s="100"/>
    </row>
    <row r="268" spans="1:9" x14ac:dyDescent="0.35">
      <c r="A268" s="94"/>
      <c r="B268" s="94"/>
      <c r="C268" s="95"/>
      <c r="D268" s="96"/>
      <c r="F268" s="30"/>
      <c r="G268" s="30"/>
      <c r="H268" s="30"/>
      <c r="I268" s="100"/>
    </row>
    <row r="269" spans="1:9" x14ac:dyDescent="0.35">
      <c r="A269" s="94"/>
      <c r="B269" s="94"/>
      <c r="C269" s="95"/>
      <c r="D269" s="96"/>
      <c r="F269" s="30"/>
      <c r="G269" s="30"/>
      <c r="H269" s="30"/>
      <c r="I269" s="100"/>
    </row>
    <row r="270" spans="1:9" x14ac:dyDescent="0.35">
      <c r="A270" s="94"/>
      <c r="B270" s="94"/>
      <c r="C270" s="95"/>
      <c r="D270" s="96"/>
      <c r="F270" s="30"/>
      <c r="G270" s="30"/>
      <c r="H270" s="30"/>
      <c r="I270" s="100"/>
    </row>
    <row r="271" spans="1:9" x14ac:dyDescent="0.35">
      <c r="A271" s="94"/>
      <c r="B271" s="94"/>
      <c r="C271" s="95"/>
      <c r="D271" s="96"/>
      <c r="F271" s="30"/>
      <c r="G271" s="30"/>
      <c r="H271" s="30"/>
      <c r="I271" s="100"/>
    </row>
    <row r="272" spans="1:9" x14ac:dyDescent="0.35">
      <c r="A272" s="94"/>
      <c r="B272" s="94"/>
      <c r="C272" s="95"/>
      <c r="D272" s="96"/>
      <c r="F272" s="30"/>
      <c r="G272" s="30"/>
      <c r="H272" s="30"/>
      <c r="I272" s="100"/>
    </row>
    <row r="273" spans="1:9" x14ac:dyDescent="0.35">
      <c r="A273" s="94"/>
      <c r="B273" s="94"/>
      <c r="C273" s="95"/>
      <c r="D273" s="96"/>
      <c r="F273" s="30"/>
      <c r="G273" s="30"/>
      <c r="H273" s="30"/>
      <c r="I273" s="100"/>
    </row>
    <row r="274" spans="1:9" x14ac:dyDescent="0.35">
      <c r="A274" s="94"/>
      <c r="B274" s="94"/>
      <c r="C274" s="95"/>
      <c r="D274" s="96"/>
      <c r="F274" s="30"/>
      <c r="G274" s="30"/>
      <c r="H274" s="30"/>
      <c r="I274" s="100"/>
    </row>
    <row r="275" spans="1:9" x14ac:dyDescent="0.35">
      <c r="A275" s="94"/>
      <c r="B275" s="94"/>
      <c r="C275" s="95"/>
      <c r="D275" s="96"/>
      <c r="F275" s="30"/>
      <c r="G275" s="30"/>
      <c r="H275" s="30"/>
      <c r="I275" s="100"/>
    </row>
    <row r="276" spans="1:9" x14ac:dyDescent="0.35">
      <c r="A276" s="94"/>
      <c r="B276" s="94"/>
      <c r="C276" s="95"/>
      <c r="D276" s="96"/>
      <c r="F276" s="30"/>
      <c r="G276" s="30"/>
      <c r="H276" s="30"/>
      <c r="I276" s="100"/>
    </row>
    <row r="277" spans="1:9" x14ac:dyDescent="0.35">
      <c r="A277" s="94"/>
      <c r="B277" s="94"/>
      <c r="C277" s="95"/>
      <c r="D277" s="96"/>
      <c r="F277" s="30"/>
      <c r="G277" s="30"/>
      <c r="H277" s="30"/>
      <c r="I277" s="100"/>
    </row>
    <row r="278" spans="1:9" x14ac:dyDescent="0.35">
      <c r="A278" s="94"/>
      <c r="B278" s="94"/>
      <c r="C278" s="95"/>
      <c r="D278" s="96"/>
      <c r="F278" s="30"/>
      <c r="G278" s="30"/>
      <c r="H278" s="30"/>
      <c r="I278" s="100"/>
    </row>
    <row r="279" spans="1:9" x14ac:dyDescent="0.35">
      <c r="A279" s="94"/>
      <c r="B279" s="94"/>
      <c r="C279" s="95"/>
      <c r="D279" s="96"/>
      <c r="F279" s="30"/>
      <c r="G279" s="30"/>
      <c r="H279" s="30"/>
      <c r="I279" s="100"/>
    </row>
    <row r="280" spans="1:9" x14ac:dyDescent="0.35">
      <c r="A280" s="94"/>
      <c r="B280" s="94"/>
      <c r="C280" s="95"/>
      <c r="D280" s="96"/>
      <c r="F280" s="30"/>
      <c r="G280" s="30"/>
      <c r="H280" s="30"/>
      <c r="I280" s="100"/>
    </row>
    <row r="281" spans="1:9" x14ac:dyDescent="0.35">
      <c r="A281" s="94"/>
      <c r="B281" s="94"/>
      <c r="C281" s="95"/>
      <c r="D281" s="96"/>
      <c r="F281" s="30"/>
      <c r="G281" s="30"/>
      <c r="H281" s="30"/>
      <c r="I281" s="100"/>
    </row>
    <row r="282" spans="1:9" x14ac:dyDescent="0.35">
      <c r="A282" s="94"/>
      <c r="B282" s="94"/>
      <c r="C282" s="95"/>
      <c r="D282" s="96"/>
      <c r="F282" s="30"/>
      <c r="G282" s="30"/>
      <c r="H282" s="30"/>
      <c r="I282" s="100"/>
    </row>
    <row r="283" spans="1:9" x14ac:dyDescent="0.35">
      <c r="A283" s="94"/>
      <c r="B283" s="94"/>
      <c r="C283" s="95"/>
      <c r="D283" s="96"/>
      <c r="F283" s="30"/>
      <c r="G283" s="30"/>
      <c r="H283" s="30"/>
      <c r="I283" s="100"/>
    </row>
    <row r="284" spans="1:9" x14ac:dyDescent="0.35">
      <c r="A284" s="94"/>
      <c r="B284" s="94"/>
      <c r="C284" s="95"/>
      <c r="D284" s="96"/>
      <c r="F284" s="30"/>
      <c r="G284" s="30"/>
      <c r="H284" s="30"/>
      <c r="I284" s="100"/>
    </row>
    <row r="285" spans="1:9" x14ac:dyDescent="0.35">
      <c r="A285" s="94"/>
      <c r="B285" s="94"/>
      <c r="C285" s="95"/>
      <c r="D285" s="96"/>
      <c r="F285" s="30"/>
      <c r="G285" s="30"/>
      <c r="H285" s="30"/>
      <c r="I285" s="100"/>
    </row>
    <row r="286" spans="1:9" x14ac:dyDescent="0.35">
      <c r="A286" s="94"/>
      <c r="B286" s="94"/>
      <c r="C286" s="95"/>
      <c r="D286" s="96"/>
      <c r="F286" s="30"/>
      <c r="G286" s="30"/>
      <c r="H286" s="30"/>
      <c r="I286" s="100"/>
    </row>
    <row r="287" spans="1:9" x14ac:dyDescent="0.35">
      <c r="A287" s="94"/>
      <c r="B287" s="94"/>
      <c r="C287" s="95"/>
      <c r="D287" s="96"/>
      <c r="F287" s="30"/>
      <c r="G287" s="30"/>
      <c r="H287" s="30"/>
      <c r="I287" s="100"/>
    </row>
    <row r="288" spans="1:9" x14ac:dyDescent="0.35">
      <c r="A288" s="94"/>
      <c r="B288" s="94"/>
      <c r="C288" s="95"/>
      <c r="D288" s="96"/>
      <c r="F288" s="30"/>
      <c r="G288" s="30"/>
      <c r="H288" s="30"/>
      <c r="I288" s="100"/>
    </row>
    <row r="289" spans="1:9" x14ac:dyDescent="0.35">
      <c r="A289" s="94"/>
      <c r="B289" s="94"/>
      <c r="C289" s="95"/>
      <c r="D289" s="96"/>
      <c r="F289" s="30"/>
      <c r="G289" s="30"/>
      <c r="H289" s="30"/>
      <c r="I289" s="100"/>
    </row>
    <row r="290" spans="1:9" x14ac:dyDescent="0.35">
      <c r="A290" s="94"/>
      <c r="B290" s="94"/>
      <c r="C290" s="95"/>
      <c r="D290" s="96"/>
      <c r="F290" s="30"/>
      <c r="G290" s="30"/>
      <c r="H290" s="30"/>
      <c r="I290" s="100"/>
    </row>
    <row r="291" spans="1:9" x14ac:dyDescent="0.35">
      <c r="A291" s="94"/>
      <c r="B291" s="94"/>
      <c r="C291" s="95"/>
      <c r="D291" s="96"/>
      <c r="F291" s="30"/>
      <c r="G291" s="30"/>
      <c r="H291" s="30"/>
      <c r="I291" s="100"/>
    </row>
    <row r="292" spans="1:9" x14ac:dyDescent="0.35">
      <c r="A292" s="94"/>
      <c r="B292" s="94"/>
      <c r="C292" s="95"/>
      <c r="D292" s="96"/>
      <c r="F292" s="30"/>
      <c r="G292" s="30"/>
      <c r="H292" s="30"/>
      <c r="I292" s="100"/>
    </row>
    <row r="293" spans="1:9" x14ac:dyDescent="0.35">
      <c r="A293" s="94"/>
      <c r="B293" s="94"/>
      <c r="C293" s="95"/>
      <c r="D293" s="96"/>
      <c r="F293" s="30"/>
      <c r="G293" s="30"/>
      <c r="H293" s="30"/>
      <c r="I293" s="100"/>
    </row>
    <row r="294" spans="1:9" x14ac:dyDescent="0.35">
      <c r="A294" s="94"/>
      <c r="B294" s="94"/>
      <c r="C294" s="95"/>
      <c r="D294" s="96"/>
      <c r="F294" s="30"/>
      <c r="G294" s="30"/>
      <c r="H294" s="30"/>
      <c r="I294" s="100"/>
    </row>
    <row r="295" spans="1:9" x14ac:dyDescent="0.35">
      <c r="A295" s="94"/>
      <c r="B295" s="94"/>
      <c r="C295" s="95"/>
      <c r="D295" s="96"/>
      <c r="F295" s="30"/>
      <c r="G295" s="30"/>
      <c r="H295" s="30"/>
      <c r="I295" s="100"/>
    </row>
    <row r="296" spans="1:9" x14ac:dyDescent="0.35">
      <c r="A296" s="94"/>
      <c r="B296" s="94"/>
      <c r="C296" s="95"/>
      <c r="D296" s="96"/>
      <c r="F296" s="30"/>
      <c r="G296" s="30"/>
      <c r="H296" s="30"/>
      <c r="I296" s="100"/>
    </row>
    <row r="297" spans="1:9" x14ac:dyDescent="0.35">
      <c r="A297" s="94"/>
      <c r="B297" s="94"/>
      <c r="C297" s="95"/>
      <c r="D297" s="96"/>
      <c r="F297" s="30"/>
      <c r="G297" s="30"/>
      <c r="H297" s="30"/>
      <c r="I297" s="100"/>
    </row>
    <row r="298" spans="1:9" x14ac:dyDescent="0.35">
      <c r="A298" s="94"/>
      <c r="B298" s="94"/>
      <c r="C298" s="95"/>
      <c r="D298" s="96"/>
      <c r="F298" s="30"/>
      <c r="G298" s="30"/>
      <c r="H298" s="30"/>
      <c r="I298" s="100"/>
    </row>
    <row r="299" spans="1:9" x14ac:dyDescent="0.35">
      <c r="A299" s="94"/>
      <c r="B299" s="94"/>
      <c r="C299" s="95"/>
      <c r="D299" s="96"/>
      <c r="F299" s="30"/>
      <c r="G299" s="30"/>
      <c r="H299" s="30"/>
      <c r="I299" s="100"/>
    </row>
    <row r="300" spans="1:9" x14ac:dyDescent="0.35">
      <c r="A300" s="94"/>
      <c r="B300" s="94"/>
      <c r="C300" s="95"/>
      <c r="D300" s="96"/>
      <c r="F300" s="30"/>
      <c r="G300" s="30"/>
      <c r="H300" s="30"/>
      <c r="I300" s="100"/>
    </row>
    <row r="301" spans="1:9" x14ac:dyDescent="0.35">
      <c r="A301" s="94"/>
      <c r="B301" s="94"/>
      <c r="C301" s="95"/>
      <c r="D301" s="96"/>
      <c r="F301" s="30"/>
      <c r="G301" s="30"/>
      <c r="H301" s="30"/>
      <c r="I301" s="100"/>
    </row>
    <row r="302" spans="1:9" x14ac:dyDescent="0.35">
      <c r="A302" s="94"/>
      <c r="B302" s="94"/>
      <c r="C302" s="95"/>
      <c r="D302" s="96"/>
      <c r="F302" s="30"/>
      <c r="G302" s="30"/>
      <c r="H302" s="30"/>
      <c r="I302" s="100"/>
    </row>
    <row r="303" spans="1:9" x14ac:dyDescent="0.35">
      <c r="A303" s="94"/>
      <c r="B303" s="94"/>
      <c r="C303" s="95"/>
      <c r="D303" s="96"/>
      <c r="F303" s="30"/>
      <c r="G303" s="30"/>
      <c r="H303" s="30"/>
      <c r="I303" s="100"/>
    </row>
    <row r="304" spans="1:9" x14ac:dyDescent="0.35">
      <c r="A304" s="94"/>
      <c r="B304" s="94"/>
      <c r="C304" s="95"/>
      <c r="D304" s="96"/>
      <c r="F304" s="30"/>
      <c r="G304" s="30"/>
      <c r="H304" s="30"/>
      <c r="I304" s="100"/>
    </row>
    <row r="305" spans="1:9" x14ac:dyDescent="0.35">
      <c r="A305" s="94"/>
      <c r="B305" s="94"/>
      <c r="C305" s="95"/>
      <c r="D305" s="96"/>
      <c r="F305" s="30"/>
      <c r="G305" s="30"/>
      <c r="H305" s="30"/>
      <c r="I305" s="100"/>
    </row>
    <row r="306" spans="1:9" x14ac:dyDescent="0.35">
      <c r="A306" s="90"/>
      <c r="B306" s="94"/>
      <c r="C306" s="95"/>
      <c r="D306" s="96"/>
      <c r="F306" s="30"/>
      <c r="G306" s="30"/>
      <c r="H306" s="30"/>
      <c r="I306" s="100"/>
    </row>
    <row r="307" spans="1:9" x14ac:dyDescent="0.35">
      <c r="A307" s="94"/>
      <c r="B307" s="94"/>
      <c r="C307" s="95"/>
      <c r="D307" s="96"/>
      <c r="F307" s="30"/>
      <c r="G307" s="30"/>
      <c r="H307" s="30"/>
      <c r="I307" s="100"/>
    </row>
    <row r="308" spans="1:9" x14ac:dyDescent="0.35">
      <c r="A308" s="94"/>
      <c r="B308" s="94"/>
      <c r="C308" s="95"/>
      <c r="D308" s="96"/>
      <c r="F308" s="30"/>
      <c r="G308" s="30"/>
      <c r="H308" s="30"/>
      <c r="I308" s="100"/>
    </row>
    <row r="309" spans="1:9" x14ac:dyDescent="0.35">
      <c r="A309" s="94"/>
      <c r="B309" s="94"/>
      <c r="C309" s="95"/>
      <c r="D309" s="96"/>
      <c r="F309" s="30"/>
      <c r="G309" s="30"/>
      <c r="H309" s="30"/>
      <c r="I309" s="100"/>
    </row>
    <row r="310" spans="1:9" x14ac:dyDescent="0.35">
      <c r="A310" s="94"/>
      <c r="B310" s="94"/>
      <c r="C310" s="95"/>
      <c r="D310" s="96"/>
      <c r="F310" s="30"/>
      <c r="G310" s="30"/>
      <c r="H310" s="30"/>
      <c r="I310" s="100"/>
    </row>
    <row r="311" spans="1:9" x14ac:dyDescent="0.35">
      <c r="A311" s="94"/>
      <c r="B311" s="94"/>
      <c r="C311" s="95"/>
      <c r="D311" s="96"/>
      <c r="F311" s="30"/>
      <c r="G311" s="30"/>
      <c r="H311" s="30"/>
      <c r="I311" s="100"/>
    </row>
    <row r="312" spans="1:9" x14ac:dyDescent="0.35">
      <c r="A312" s="94"/>
      <c r="B312" s="94"/>
      <c r="C312" s="95"/>
      <c r="D312" s="96"/>
      <c r="F312" s="30"/>
      <c r="G312" s="30"/>
      <c r="H312" s="30"/>
      <c r="I312" s="100"/>
    </row>
    <row r="313" spans="1:9" x14ac:dyDescent="0.35">
      <c r="A313" s="94"/>
      <c r="B313" s="94"/>
      <c r="C313" s="95"/>
      <c r="D313" s="96"/>
      <c r="F313" s="30"/>
      <c r="G313" s="30"/>
      <c r="H313" s="30"/>
      <c r="I313" s="100"/>
    </row>
    <row r="314" spans="1:9" x14ac:dyDescent="0.35">
      <c r="A314" s="94"/>
      <c r="B314" s="94"/>
      <c r="C314" s="95"/>
      <c r="D314" s="96"/>
      <c r="F314" s="30"/>
      <c r="G314" s="30"/>
      <c r="H314" s="30"/>
      <c r="I314" s="100"/>
    </row>
    <row r="315" spans="1:9" x14ac:dyDescent="0.35">
      <c r="A315" s="94"/>
      <c r="B315" s="94"/>
      <c r="C315" s="95"/>
      <c r="D315" s="96"/>
      <c r="F315" s="30"/>
      <c r="G315" s="30"/>
      <c r="H315" s="30"/>
      <c r="I315" s="100"/>
    </row>
    <row r="316" spans="1:9" x14ac:dyDescent="0.35">
      <c r="A316" s="94"/>
      <c r="B316" s="94"/>
      <c r="C316" s="95"/>
      <c r="D316" s="96"/>
      <c r="F316" s="30"/>
      <c r="G316" s="30"/>
      <c r="H316" s="30"/>
      <c r="I316" s="100"/>
    </row>
    <row r="317" spans="1:9" x14ac:dyDescent="0.35">
      <c r="A317" s="94"/>
      <c r="B317" s="94"/>
      <c r="C317" s="95"/>
      <c r="D317" s="96"/>
      <c r="F317" s="30"/>
      <c r="G317" s="30"/>
      <c r="H317" s="30"/>
      <c r="I317" s="100"/>
    </row>
    <row r="318" spans="1:9" x14ac:dyDescent="0.35">
      <c r="A318" s="94"/>
      <c r="B318" s="94"/>
      <c r="C318" s="95"/>
      <c r="D318" s="96"/>
      <c r="F318" s="30"/>
      <c r="G318" s="30"/>
      <c r="H318" s="30"/>
      <c r="I318" s="100"/>
    </row>
    <row r="319" spans="1:9" x14ac:dyDescent="0.35">
      <c r="A319" s="94"/>
      <c r="B319" s="94"/>
      <c r="C319" s="95"/>
      <c r="D319" s="96"/>
      <c r="F319" s="30"/>
      <c r="G319" s="30"/>
      <c r="H319" s="30"/>
      <c r="I319" s="100"/>
    </row>
    <row r="320" spans="1:9" x14ac:dyDescent="0.35">
      <c r="A320" s="94"/>
      <c r="B320" s="94"/>
      <c r="C320" s="95"/>
      <c r="D320" s="96"/>
      <c r="F320" s="30"/>
      <c r="G320" s="30"/>
      <c r="H320" s="30"/>
      <c r="I320" s="100"/>
    </row>
    <row r="321" spans="1:9" x14ac:dyDescent="0.35">
      <c r="A321" s="94"/>
      <c r="B321" s="94"/>
      <c r="C321" s="95"/>
      <c r="D321" s="96"/>
      <c r="F321" s="30"/>
      <c r="G321" s="30"/>
      <c r="H321" s="30"/>
      <c r="I321" s="100"/>
    </row>
    <row r="322" spans="1:9" x14ac:dyDescent="0.35">
      <c r="A322" s="94"/>
      <c r="B322" s="94"/>
      <c r="C322" s="95"/>
      <c r="D322" s="96"/>
      <c r="F322" s="30"/>
      <c r="G322" s="30"/>
      <c r="H322" s="30"/>
      <c r="I322" s="100"/>
    </row>
    <row r="323" spans="1:9" x14ac:dyDescent="0.35">
      <c r="A323" s="94"/>
      <c r="B323" s="94"/>
      <c r="C323" s="95"/>
      <c r="D323" s="96"/>
      <c r="F323" s="30"/>
      <c r="G323" s="30"/>
      <c r="H323" s="30"/>
      <c r="I323" s="100"/>
    </row>
    <row r="324" spans="1:9" x14ac:dyDescent="0.35">
      <c r="A324" s="94"/>
      <c r="B324" s="94"/>
      <c r="C324" s="95"/>
      <c r="D324" s="96"/>
      <c r="F324" s="30"/>
      <c r="G324" s="30"/>
      <c r="H324" s="30"/>
      <c r="I324" s="100"/>
    </row>
    <row r="325" spans="1:9" x14ac:dyDescent="0.35">
      <c r="A325" s="94"/>
      <c r="B325" s="94"/>
      <c r="C325" s="95"/>
      <c r="D325" s="96"/>
      <c r="F325" s="30"/>
      <c r="G325" s="30"/>
      <c r="H325" s="30"/>
      <c r="I325" s="100"/>
    </row>
    <row r="326" spans="1:9" x14ac:dyDescent="0.35">
      <c r="A326" s="94"/>
      <c r="B326" s="94"/>
      <c r="C326" s="95"/>
      <c r="D326" s="96"/>
      <c r="F326" s="30"/>
      <c r="G326" s="30"/>
      <c r="H326" s="30"/>
      <c r="I326" s="100"/>
    </row>
    <row r="327" spans="1:9" x14ac:dyDescent="0.35">
      <c r="A327" s="94"/>
      <c r="B327" s="94"/>
      <c r="C327" s="95"/>
      <c r="D327" s="96"/>
      <c r="F327" s="30"/>
      <c r="G327" s="30"/>
      <c r="H327" s="30"/>
      <c r="I327" s="100"/>
    </row>
    <row r="328" spans="1:9" x14ac:dyDescent="0.35">
      <c r="A328" s="94"/>
      <c r="B328" s="94"/>
      <c r="C328" s="95"/>
      <c r="D328" s="96"/>
      <c r="F328" s="30"/>
      <c r="G328" s="30"/>
      <c r="H328" s="30"/>
      <c r="I328" s="100"/>
    </row>
    <row r="329" spans="1:9" x14ac:dyDescent="0.35">
      <c r="A329" s="94"/>
      <c r="B329" s="94"/>
      <c r="C329" s="95"/>
      <c r="D329" s="96"/>
      <c r="F329" s="30"/>
      <c r="G329" s="30"/>
      <c r="H329" s="30"/>
      <c r="I329" s="100"/>
    </row>
    <row r="330" spans="1:9" x14ac:dyDescent="0.35">
      <c r="A330" s="94"/>
      <c r="B330" s="94"/>
      <c r="C330" s="95"/>
      <c r="D330" s="96"/>
      <c r="F330" s="30"/>
      <c r="G330" s="30"/>
      <c r="H330" s="30"/>
      <c r="I330" s="100"/>
    </row>
    <row r="331" spans="1:9" x14ac:dyDescent="0.35">
      <c r="A331" s="94"/>
      <c r="B331" s="94"/>
      <c r="C331" s="95"/>
      <c r="D331" s="96"/>
      <c r="F331" s="30"/>
      <c r="G331" s="30"/>
      <c r="H331" s="30"/>
      <c r="I331" s="100"/>
    </row>
    <row r="332" spans="1:9" x14ac:dyDescent="0.35">
      <c r="A332" s="94"/>
      <c r="B332" s="94"/>
      <c r="C332" s="95"/>
      <c r="D332" s="96"/>
      <c r="F332" s="30"/>
      <c r="G332" s="30"/>
      <c r="H332" s="30"/>
      <c r="I332" s="100"/>
    </row>
    <row r="333" spans="1:9" x14ac:dyDescent="0.35">
      <c r="A333" s="94"/>
      <c r="B333" s="94"/>
      <c r="C333" s="95"/>
      <c r="D333" s="96"/>
      <c r="F333" s="30"/>
      <c r="G333" s="30"/>
      <c r="H333" s="30"/>
      <c r="I333" s="100"/>
    </row>
    <row r="334" spans="1:9" x14ac:dyDescent="0.35">
      <c r="A334" s="94"/>
      <c r="B334" s="94"/>
      <c r="C334" s="95"/>
      <c r="D334" s="96"/>
      <c r="F334" s="30"/>
      <c r="G334" s="30"/>
      <c r="H334" s="30"/>
      <c r="I334" s="100"/>
    </row>
    <row r="335" spans="1:9" x14ac:dyDescent="0.35">
      <c r="A335" s="94"/>
      <c r="B335" s="94"/>
      <c r="C335" s="95"/>
      <c r="D335" s="96"/>
      <c r="F335" s="30"/>
      <c r="G335" s="30"/>
      <c r="H335" s="30"/>
      <c r="I335" s="100"/>
    </row>
    <row r="336" spans="1:9" x14ac:dyDescent="0.35">
      <c r="A336" s="94"/>
      <c r="B336" s="94"/>
      <c r="C336" s="95"/>
      <c r="D336" s="96"/>
      <c r="F336" s="30"/>
      <c r="G336" s="30"/>
      <c r="H336" s="30"/>
      <c r="I336" s="100"/>
    </row>
    <row r="337" spans="1:9" x14ac:dyDescent="0.35">
      <c r="A337" s="94"/>
      <c r="B337" s="94"/>
      <c r="C337" s="95"/>
      <c r="D337" s="96"/>
      <c r="F337" s="30"/>
      <c r="G337" s="30"/>
      <c r="H337" s="30"/>
      <c r="I337" s="100"/>
    </row>
    <row r="338" spans="1:9" x14ac:dyDescent="0.35">
      <c r="A338" s="94"/>
      <c r="B338" s="94"/>
      <c r="C338" s="95"/>
      <c r="D338" s="96"/>
      <c r="F338" s="30"/>
      <c r="G338" s="30"/>
      <c r="H338" s="30"/>
      <c r="I338" s="100"/>
    </row>
    <row r="339" spans="1:9" x14ac:dyDescent="0.35">
      <c r="A339" s="94"/>
      <c r="B339" s="94"/>
      <c r="C339" s="95"/>
      <c r="D339" s="96"/>
      <c r="F339" s="30"/>
      <c r="G339" s="30"/>
      <c r="H339" s="30"/>
      <c r="I339" s="100"/>
    </row>
    <row r="340" spans="1:9" x14ac:dyDescent="0.35">
      <c r="A340" s="94"/>
      <c r="B340" s="94"/>
      <c r="C340" s="95"/>
      <c r="D340" s="96"/>
      <c r="F340" s="30"/>
      <c r="G340" s="30"/>
      <c r="H340" s="30"/>
      <c r="I340" s="100"/>
    </row>
    <row r="341" spans="1:9" x14ac:dyDescent="0.35">
      <c r="A341" s="94"/>
      <c r="B341" s="94"/>
      <c r="C341" s="95"/>
      <c r="D341" s="96"/>
      <c r="F341" s="30"/>
      <c r="G341" s="30"/>
      <c r="H341" s="30"/>
      <c r="I341" s="100"/>
    </row>
    <row r="342" spans="1:9" x14ac:dyDescent="0.35">
      <c r="A342" s="94"/>
      <c r="B342" s="94"/>
      <c r="C342" s="95"/>
      <c r="D342" s="96"/>
      <c r="F342" s="30"/>
      <c r="G342" s="30"/>
      <c r="H342" s="30"/>
      <c r="I342" s="100"/>
    </row>
    <row r="343" spans="1:9" x14ac:dyDescent="0.35">
      <c r="A343" s="94"/>
      <c r="B343" s="94"/>
      <c r="C343" s="95"/>
      <c r="D343" s="96"/>
      <c r="F343" s="30"/>
      <c r="G343" s="30"/>
      <c r="H343" s="30"/>
      <c r="I343" s="100"/>
    </row>
    <row r="344" spans="1:9" x14ac:dyDescent="0.35">
      <c r="A344" s="94"/>
      <c r="B344" s="94"/>
      <c r="C344" s="95"/>
      <c r="D344" s="96"/>
      <c r="F344" s="30"/>
      <c r="G344" s="30"/>
      <c r="H344" s="30"/>
      <c r="I344" s="100"/>
    </row>
    <row r="345" spans="1:9" x14ac:dyDescent="0.35">
      <c r="A345" s="94"/>
      <c r="B345" s="94"/>
      <c r="C345" s="95"/>
      <c r="D345" s="96"/>
      <c r="F345" s="30"/>
      <c r="G345" s="30"/>
      <c r="H345" s="30"/>
      <c r="I345" s="100"/>
    </row>
    <row r="346" spans="1:9" x14ac:dyDescent="0.35">
      <c r="A346" s="94"/>
      <c r="B346" s="94"/>
      <c r="C346" s="95"/>
      <c r="D346" s="96"/>
      <c r="F346" s="30"/>
      <c r="G346" s="30"/>
      <c r="H346" s="30"/>
      <c r="I346" s="100"/>
    </row>
    <row r="347" spans="1:9" x14ac:dyDescent="0.35">
      <c r="A347" s="94"/>
      <c r="B347" s="94"/>
      <c r="C347" s="95"/>
      <c r="D347" s="96"/>
      <c r="F347" s="30"/>
      <c r="G347" s="30"/>
      <c r="H347" s="30"/>
      <c r="I347" s="100"/>
    </row>
    <row r="348" spans="1:9" x14ac:dyDescent="0.35">
      <c r="A348" s="94"/>
      <c r="B348" s="94"/>
      <c r="C348" s="95"/>
      <c r="D348" s="96"/>
      <c r="F348" s="30"/>
      <c r="G348" s="30"/>
      <c r="H348" s="30"/>
      <c r="I348" s="100"/>
    </row>
    <row r="349" spans="1:9" x14ac:dyDescent="0.35">
      <c r="A349" s="90"/>
      <c r="B349" s="94"/>
      <c r="C349" s="95"/>
      <c r="D349" s="96"/>
      <c r="F349" s="30"/>
      <c r="G349" s="30"/>
      <c r="H349" s="30"/>
      <c r="I349" s="100"/>
    </row>
    <row r="350" spans="1:9" x14ac:dyDescent="0.35">
      <c r="A350" s="94"/>
      <c r="B350" s="94"/>
      <c r="C350" s="95"/>
      <c r="D350" s="96"/>
      <c r="F350" s="30"/>
      <c r="G350" s="30"/>
      <c r="H350" s="30"/>
      <c r="I350" s="100"/>
    </row>
    <row r="351" spans="1:9" x14ac:dyDescent="0.35">
      <c r="A351" s="94"/>
      <c r="B351" s="94"/>
      <c r="C351" s="95"/>
      <c r="D351" s="96"/>
      <c r="F351" s="30"/>
      <c r="G351" s="30"/>
      <c r="H351" s="30"/>
      <c r="I351" s="100"/>
    </row>
    <row r="352" spans="1:9" x14ac:dyDescent="0.35">
      <c r="A352" s="94"/>
      <c r="B352" s="94"/>
      <c r="C352" s="95"/>
      <c r="D352" s="96"/>
      <c r="F352" s="30"/>
      <c r="G352" s="30"/>
      <c r="H352" s="30"/>
      <c r="I352" s="100"/>
    </row>
    <row r="353" spans="1:9" x14ac:dyDescent="0.35">
      <c r="A353" s="94"/>
      <c r="B353" s="94"/>
      <c r="C353" s="95"/>
      <c r="D353" s="96"/>
      <c r="F353" s="30"/>
      <c r="G353" s="30"/>
      <c r="H353" s="30"/>
      <c r="I353" s="100"/>
    </row>
    <row r="354" spans="1:9" x14ac:dyDescent="0.35">
      <c r="A354" s="94"/>
      <c r="B354" s="94"/>
      <c r="C354" s="95"/>
      <c r="D354" s="96"/>
      <c r="F354" s="30"/>
      <c r="G354" s="30"/>
      <c r="H354" s="30"/>
      <c r="I354" s="100"/>
    </row>
    <row r="355" spans="1:9" x14ac:dyDescent="0.35">
      <c r="A355" s="94"/>
      <c r="B355" s="94"/>
      <c r="C355" s="95"/>
      <c r="D355" s="96"/>
      <c r="F355" s="30"/>
      <c r="G355" s="30"/>
      <c r="H355" s="30"/>
      <c r="I355" s="100"/>
    </row>
    <row r="356" spans="1:9" x14ac:dyDescent="0.35">
      <c r="A356" s="94"/>
      <c r="B356" s="94"/>
      <c r="C356" s="95"/>
      <c r="D356" s="96"/>
      <c r="F356" s="30"/>
      <c r="G356" s="30"/>
      <c r="H356" s="30"/>
      <c r="I356" s="100"/>
    </row>
    <row r="357" spans="1:9" x14ac:dyDescent="0.35">
      <c r="A357" s="94"/>
      <c r="B357" s="94"/>
      <c r="C357" s="95"/>
      <c r="D357" s="96"/>
      <c r="F357" s="30"/>
      <c r="G357" s="30"/>
      <c r="H357" s="30"/>
      <c r="I357" s="100"/>
    </row>
    <row r="358" spans="1:9" x14ac:dyDescent="0.35">
      <c r="A358" s="94"/>
      <c r="B358" s="94"/>
      <c r="C358" s="95"/>
      <c r="D358" s="96"/>
      <c r="F358" s="30"/>
      <c r="G358" s="30"/>
      <c r="H358" s="30"/>
      <c r="I358" s="100"/>
    </row>
    <row r="359" spans="1:9" x14ac:dyDescent="0.35">
      <c r="A359" s="94"/>
      <c r="B359" s="94"/>
      <c r="C359" s="95"/>
      <c r="D359" s="96"/>
      <c r="F359" s="30"/>
      <c r="G359" s="30"/>
      <c r="H359" s="30"/>
      <c r="I359" s="100"/>
    </row>
    <row r="360" spans="1:9" x14ac:dyDescent="0.35">
      <c r="A360" s="94"/>
      <c r="B360" s="94"/>
      <c r="C360" s="95"/>
      <c r="D360" s="96"/>
      <c r="F360" s="30"/>
      <c r="G360" s="30"/>
      <c r="H360" s="30"/>
      <c r="I360" s="100"/>
    </row>
    <row r="361" spans="1:9" x14ac:dyDescent="0.35">
      <c r="A361" s="94"/>
      <c r="B361" s="94"/>
      <c r="C361" s="95"/>
      <c r="D361" s="96"/>
      <c r="F361" s="30"/>
      <c r="G361" s="30"/>
      <c r="H361" s="30"/>
      <c r="I361" s="100"/>
    </row>
    <row r="362" spans="1:9" x14ac:dyDescent="0.35">
      <c r="A362" s="94"/>
      <c r="B362" s="94"/>
      <c r="C362" s="95"/>
      <c r="D362" s="96"/>
      <c r="F362" s="30"/>
      <c r="G362" s="30"/>
      <c r="H362" s="30"/>
      <c r="I362" s="100"/>
    </row>
    <row r="363" spans="1:9" x14ac:dyDescent="0.35">
      <c r="A363" s="94"/>
      <c r="B363" s="94"/>
      <c r="C363" s="95"/>
      <c r="D363" s="96"/>
      <c r="F363" s="30"/>
      <c r="G363" s="30"/>
      <c r="H363" s="30"/>
      <c r="I363" s="100"/>
    </row>
    <row r="364" spans="1:9" x14ac:dyDescent="0.35">
      <c r="A364" s="94"/>
      <c r="B364" s="94"/>
      <c r="C364" s="95"/>
      <c r="D364" s="96"/>
      <c r="F364" s="30"/>
      <c r="G364" s="30"/>
      <c r="H364" s="30"/>
      <c r="I364" s="100"/>
    </row>
    <row r="365" spans="1:9" x14ac:dyDescent="0.35">
      <c r="A365" s="94"/>
      <c r="B365" s="94"/>
      <c r="C365" s="95"/>
      <c r="D365" s="96"/>
      <c r="F365" s="30"/>
      <c r="G365" s="30"/>
      <c r="H365" s="30"/>
      <c r="I365" s="100"/>
    </row>
    <row r="366" spans="1:9" x14ac:dyDescent="0.35">
      <c r="A366" s="94"/>
      <c r="B366" s="94"/>
      <c r="C366" s="95"/>
      <c r="D366" s="96"/>
      <c r="F366" s="30"/>
      <c r="G366" s="30"/>
      <c r="H366" s="30"/>
      <c r="I366" s="100"/>
    </row>
    <row r="367" spans="1:9" x14ac:dyDescent="0.35">
      <c r="A367" s="94"/>
      <c r="B367" s="94"/>
      <c r="C367" s="95"/>
      <c r="D367" s="96"/>
      <c r="F367" s="30"/>
      <c r="G367" s="30"/>
      <c r="H367" s="30"/>
      <c r="I367" s="100"/>
    </row>
    <row r="368" spans="1:9" x14ac:dyDescent="0.35">
      <c r="A368" s="94"/>
      <c r="B368" s="94"/>
      <c r="C368" s="95"/>
      <c r="D368" s="96"/>
      <c r="F368" s="30"/>
      <c r="G368" s="30"/>
      <c r="H368" s="30"/>
      <c r="I368" s="100"/>
    </row>
    <row r="369" spans="1:9" x14ac:dyDescent="0.35">
      <c r="A369" s="94"/>
      <c r="B369" s="94"/>
      <c r="C369" s="95"/>
      <c r="D369" s="96"/>
      <c r="F369" s="30"/>
      <c r="G369" s="30"/>
      <c r="H369" s="30"/>
      <c r="I369" s="100"/>
    </row>
    <row r="370" spans="1:9" x14ac:dyDescent="0.35">
      <c r="A370" s="94"/>
      <c r="B370" s="94"/>
      <c r="C370" s="95"/>
      <c r="D370" s="96"/>
      <c r="F370" s="30"/>
      <c r="G370" s="30"/>
      <c r="H370" s="30"/>
      <c r="I370" s="100"/>
    </row>
    <row r="371" spans="1:9" x14ac:dyDescent="0.35">
      <c r="A371" s="94"/>
      <c r="B371" s="94"/>
      <c r="C371" s="95"/>
      <c r="D371" s="96"/>
      <c r="F371" s="30"/>
      <c r="G371" s="30"/>
      <c r="H371" s="30"/>
      <c r="I371" s="100"/>
    </row>
    <row r="372" spans="1:9" x14ac:dyDescent="0.35">
      <c r="A372" s="94"/>
      <c r="B372" s="94"/>
      <c r="C372" s="95"/>
      <c r="D372" s="96"/>
      <c r="F372" s="30"/>
      <c r="G372" s="30"/>
      <c r="H372" s="30"/>
      <c r="I372" s="100"/>
    </row>
    <row r="373" spans="1:9" x14ac:dyDescent="0.35">
      <c r="A373" s="94"/>
      <c r="B373" s="94"/>
      <c r="C373" s="95"/>
      <c r="D373" s="96"/>
      <c r="F373" s="30"/>
      <c r="G373" s="30"/>
      <c r="H373" s="30"/>
      <c r="I373" s="100"/>
    </row>
    <row r="374" spans="1:9" x14ac:dyDescent="0.35">
      <c r="A374" s="94"/>
      <c r="B374" s="94"/>
      <c r="C374" s="95"/>
      <c r="D374" s="96"/>
      <c r="F374" s="30"/>
      <c r="G374" s="30"/>
      <c r="H374" s="30"/>
      <c r="I374" s="100"/>
    </row>
    <row r="375" spans="1:9" x14ac:dyDescent="0.35">
      <c r="A375" s="94"/>
      <c r="B375" s="94"/>
      <c r="C375" s="95"/>
      <c r="D375" s="96"/>
      <c r="F375" s="30"/>
      <c r="G375" s="30"/>
      <c r="H375" s="30"/>
      <c r="I375" s="100"/>
    </row>
    <row r="376" spans="1:9" x14ac:dyDescent="0.35">
      <c r="A376" s="94"/>
      <c r="B376" s="94"/>
      <c r="C376" s="95"/>
      <c r="D376" s="96"/>
      <c r="F376" s="30"/>
      <c r="G376" s="30"/>
      <c r="H376" s="30"/>
      <c r="I376" s="100"/>
    </row>
    <row r="377" spans="1:9" x14ac:dyDescent="0.35">
      <c r="A377" s="94"/>
      <c r="B377" s="94"/>
      <c r="C377" s="95"/>
      <c r="D377" s="96"/>
      <c r="F377" s="30"/>
      <c r="G377" s="30"/>
      <c r="H377" s="30"/>
      <c r="I377" s="100"/>
    </row>
    <row r="378" spans="1:9" x14ac:dyDescent="0.35">
      <c r="A378" s="94"/>
      <c r="B378" s="94"/>
      <c r="C378" s="95"/>
      <c r="D378" s="96"/>
      <c r="F378" s="30"/>
      <c r="G378" s="30"/>
      <c r="H378" s="30"/>
      <c r="I378" s="100"/>
    </row>
    <row r="379" spans="1:9" x14ac:dyDescent="0.35">
      <c r="A379" s="94"/>
      <c r="B379" s="94"/>
      <c r="C379" s="95"/>
      <c r="D379" s="96"/>
      <c r="F379" s="30"/>
      <c r="G379" s="30"/>
      <c r="H379" s="30"/>
      <c r="I379" s="100"/>
    </row>
    <row r="380" spans="1:9" x14ac:dyDescent="0.35">
      <c r="A380" s="94"/>
      <c r="B380" s="94"/>
      <c r="C380" s="95"/>
      <c r="D380" s="96"/>
      <c r="F380" s="30"/>
      <c r="G380" s="30"/>
      <c r="H380" s="30"/>
      <c r="I380" s="100"/>
    </row>
    <row r="381" spans="1:9" x14ac:dyDescent="0.35">
      <c r="A381" s="94"/>
      <c r="B381" s="94"/>
      <c r="C381" s="95"/>
      <c r="D381" s="96"/>
      <c r="F381" s="30"/>
      <c r="G381" s="30"/>
      <c r="H381" s="30"/>
      <c r="I381" s="100"/>
    </row>
    <row r="382" spans="1:9" x14ac:dyDescent="0.35">
      <c r="A382" s="94"/>
      <c r="B382" s="94"/>
      <c r="C382" s="95"/>
      <c r="D382" s="96"/>
      <c r="F382" s="30"/>
      <c r="G382" s="30"/>
      <c r="H382" s="30"/>
      <c r="I382" s="100"/>
    </row>
    <row r="383" spans="1:9" x14ac:dyDescent="0.35">
      <c r="A383" s="94"/>
      <c r="B383" s="94"/>
      <c r="C383" s="95"/>
      <c r="D383" s="96"/>
      <c r="F383" s="30"/>
      <c r="G383" s="30"/>
      <c r="H383" s="30"/>
      <c r="I383" s="100"/>
    </row>
    <row r="384" spans="1:9" x14ac:dyDescent="0.35">
      <c r="A384" s="94"/>
      <c r="B384" s="94"/>
      <c r="C384" s="95"/>
      <c r="D384" s="96"/>
      <c r="F384" s="30"/>
      <c r="G384" s="30"/>
      <c r="H384" s="30"/>
      <c r="I384" s="100"/>
    </row>
    <row r="385" spans="1:9" x14ac:dyDescent="0.35">
      <c r="A385" s="94"/>
      <c r="B385" s="94"/>
      <c r="C385" s="95"/>
      <c r="D385" s="96"/>
      <c r="F385" s="30"/>
      <c r="G385" s="30"/>
      <c r="H385" s="30"/>
      <c r="I385" s="100"/>
    </row>
    <row r="386" spans="1:9" x14ac:dyDescent="0.35">
      <c r="A386" s="94"/>
      <c r="B386" s="94"/>
      <c r="C386" s="95"/>
      <c r="D386" s="96"/>
      <c r="F386" s="30"/>
      <c r="G386" s="30"/>
      <c r="H386" s="30"/>
      <c r="I386" s="100"/>
    </row>
    <row r="387" spans="1:9" x14ac:dyDescent="0.35">
      <c r="A387" s="94"/>
      <c r="B387" s="94"/>
      <c r="C387" s="95"/>
      <c r="D387" s="96"/>
      <c r="F387" s="30"/>
      <c r="G387" s="30"/>
      <c r="H387" s="30"/>
      <c r="I387" s="100"/>
    </row>
    <row r="388" spans="1:9" x14ac:dyDescent="0.35">
      <c r="A388" s="94"/>
      <c r="B388" s="94"/>
      <c r="C388" s="95"/>
      <c r="D388" s="96"/>
      <c r="F388" s="30"/>
      <c r="G388" s="30"/>
      <c r="H388" s="30"/>
      <c r="I388" s="100"/>
    </row>
    <row r="389" spans="1:9" x14ac:dyDescent="0.35">
      <c r="A389" s="94"/>
      <c r="B389" s="94"/>
      <c r="C389" s="95"/>
      <c r="D389" s="96"/>
      <c r="F389" s="30"/>
      <c r="G389" s="30"/>
      <c r="H389" s="30"/>
      <c r="I389" s="100"/>
    </row>
    <row r="390" spans="1:9" x14ac:dyDescent="0.35">
      <c r="A390" s="94"/>
      <c r="B390" s="94"/>
      <c r="C390" s="95"/>
      <c r="D390" s="96"/>
      <c r="F390" s="30"/>
      <c r="G390" s="30"/>
      <c r="H390" s="30"/>
      <c r="I390" s="100"/>
    </row>
    <row r="391" spans="1:9" x14ac:dyDescent="0.35">
      <c r="A391" s="94"/>
      <c r="B391" s="94"/>
      <c r="C391" s="95"/>
      <c r="D391" s="96"/>
      <c r="F391" s="30"/>
      <c r="G391" s="30"/>
      <c r="H391" s="30"/>
      <c r="I391" s="100"/>
    </row>
    <row r="392" spans="1:9" x14ac:dyDescent="0.35">
      <c r="A392" s="90"/>
      <c r="B392" s="94"/>
      <c r="C392" s="95"/>
      <c r="D392" s="96"/>
      <c r="F392" s="30"/>
      <c r="G392" s="30"/>
      <c r="H392" s="30"/>
      <c r="I392" s="100"/>
    </row>
    <row r="393" spans="1:9" x14ac:dyDescent="0.35">
      <c r="A393" s="94"/>
      <c r="B393" s="94"/>
      <c r="C393" s="95"/>
      <c r="D393" s="96"/>
      <c r="F393" s="30"/>
      <c r="G393" s="30"/>
      <c r="H393" s="30"/>
      <c r="I393" s="100"/>
    </row>
    <row r="394" spans="1:9" x14ac:dyDescent="0.35">
      <c r="A394" s="94"/>
      <c r="B394" s="94"/>
      <c r="C394" s="95"/>
      <c r="D394" s="96"/>
      <c r="F394" s="30"/>
      <c r="G394" s="30"/>
      <c r="H394" s="30"/>
      <c r="I394" s="100"/>
    </row>
    <row r="395" spans="1:9" x14ac:dyDescent="0.35">
      <c r="A395" s="94"/>
      <c r="B395" s="94"/>
      <c r="C395" s="95"/>
      <c r="D395" s="96"/>
      <c r="F395" s="30"/>
      <c r="G395" s="30"/>
      <c r="H395" s="30"/>
      <c r="I395" s="100"/>
    </row>
    <row r="396" spans="1:9" x14ac:dyDescent="0.35">
      <c r="A396" s="94"/>
      <c r="B396" s="94"/>
      <c r="C396" s="95"/>
      <c r="D396" s="96"/>
      <c r="F396" s="30"/>
      <c r="G396" s="30"/>
      <c r="H396" s="30"/>
      <c r="I396" s="100"/>
    </row>
    <row r="397" spans="1:9" x14ac:dyDescent="0.35">
      <c r="A397" s="94"/>
      <c r="B397" s="94"/>
      <c r="C397" s="95"/>
      <c r="D397" s="96"/>
      <c r="F397" s="30"/>
      <c r="G397" s="30"/>
      <c r="H397" s="30"/>
      <c r="I397" s="100"/>
    </row>
    <row r="398" spans="1:9" x14ac:dyDescent="0.35">
      <c r="A398" s="94"/>
      <c r="B398" s="94"/>
      <c r="C398" s="95"/>
      <c r="D398" s="96"/>
      <c r="F398" s="30"/>
      <c r="G398" s="30"/>
      <c r="H398" s="30"/>
      <c r="I398" s="100"/>
    </row>
    <row r="399" spans="1:9" x14ac:dyDescent="0.35">
      <c r="A399" s="94"/>
      <c r="B399" s="94"/>
      <c r="C399" s="95"/>
      <c r="D399" s="96"/>
      <c r="F399" s="30"/>
      <c r="G399" s="30"/>
      <c r="H399" s="30"/>
      <c r="I399" s="100"/>
    </row>
    <row r="400" spans="1:9" x14ac:dyDescent="0.35">
      <c r="A400" s="94"/>
      <c r="B400" s="94"/>
      <c r="C400" s="95"/>
      <c r="D400" s="96"/>
      <c r="F400" s="30"/>
      <c r="G400" s="30"/>
      <c r="H400" s="30"/>
      <c r="I400" s="100"/>
    </row>
    <row r="401" spans="1:9" x14ac:dyDescent="0.35">
      <c r="A401" s="94"/>
      <c r="B401" s="94"/>
      <c r="C401" s="95"/>
      <c r="D401" s="96"/>
      <c r="F401" s="30"/>
      <c r="G401" s="30"/>
      <c r="H401" s="30"/>
      <c r="I401" s="100"/>
    </row>
    <row r="402" spans="1:9" x14ac:dyDescent="0.35">
      <c r="A402" s="94"/>
      <c r="B402" s="94"/>
      <c r="C402" s="95"/>
      <c r="D402" s="96"/>
      <c r="F402" s="30"/>
      <c r="G402" s="30"/>
      <c r="H402" s="30"/>
      <c r="I402" s="100"/>
    </row>
    <row r="403" spans="1:9" x14ac:dyDescent="0.35">
      <c r="A403" s="94"/>
      <c r="B403" s="94"/>
      <c r="C403" s="95"/>
      <c r="D403" s="96"/>
      <c r="F403" s="30"/>
      <c r="G403" s="30"/>
      <c r="H403" s="30"/>
      <c r="I403" s="100"/>
    </row>
    <row r="404" spans="1:9" x14ac:dyDescent="0.35">
      <c r="A404" s="94"/>
      <c r="B404" s="94"/>
      <c r="C404" s="95"/>
      <c r="D404" s="96"/>
      <c r="F404" s="30"/>
      <c r="G404" s="30"/>
      <c r="H404" s="30"/>
      <c r="I404" s="100"/>
    </row>
    <row r="405" spans="1:9" x14ac:dyDescent="0.35">
      <c r="A405" s="94"/>
      <c r="B405" s="94"/>
      <c r="C405" s="95"/>
      <c r="D405" s="96"/>
      <c r="F405" s="30"/>
      <c r="G405" s="30"/>
      <c r="H405" s="30"/>
      <c r="I405" s="100"/>
    </row>
    <row r="406" spans="1:9" x14ac:dyDescent="0.35">
      <c r="A406" s="94"/>
      <c r="B406" s="94"/>
      <c r="C406" s="95"/>
      <c r="D406" s="96"/>
      <c r="F406" s="30"/>
      <c r="G406" s="30"/>
      <c r="H406" s="30"/>
      <c r="I406" s="100"/>
    </row>
    <row r="407" spans="1:9" x14ac:dyDescent="0.35">
      <c r="A407" s="94"/>
      <c r="B407" s="94"/>
      <c r="C407" s="95"/>
      <c r="D407" s="96"/>
      <c r="F407" s="30"/>
      <c r="G407" s="30"/>
      <c r="H407" s="30"/>
      <c r="I407" s="100"/>
    </row>
    <row r="408" spans="1:9" x14ac:dyDescent="0.35">
      <c r="A408" s="94"/>
      <c r="B408" s="94"/>
      <c r="C408" s="95"/>
      <c r="D408" s="96"/>
      <c r="F408" s="30"/>
      <c r="G408" s="30"/>
      <c r="H408" s="30"/>
      <c r="I408" s="100"/>
    </row>
    <row r="409" spans="1:9" x14ac:dyDescent="0.35">
      <c r="A409" s="94"/>
      <c r="B409" s="94"/>
      <c r="C409" s="95"/>
      <c r="D409" s="96"/>
      <c r="F409" s="30"/>
      <c r="G409" s="30"/>
      <c r="H409" s="30"/>
      <c r="I409" s="100"/>
    </row>
    <row r="410" spans="1:9" x14ac:dyDescent="0.35">
      <c r="A410" s="94"/>
      <c r="B410" s="94"/>
      <c r="C410" s="95"/>
      <c r="D410" s="96"/>
      <c r="F410" s="30"/>
      <c r="G410" s="30"/>
      <c r="H410" s="30"/>
      <c r="I410" s="100"/>
    </row>
    <row r="411" spans="1:9" x14ac:dyDescent="0.35">
      <c r="A411" s="94"/>
      <c r="B411" s="94"/>
      <c r="C411" s="95"/>
      <c r="D411" s="96"/>
      <c r="F411" s="30"/>
      <c r="G411" s="30"/>
      <c r="H411" s="30"/>
      <c r="I411" s="100"/>
    </row>
    <row r="412" spans="1:9" x14ac:dyDescent="0.35">
      <c r="A412" s="94"/>
      <c r="B412" s="94"/>
      <c r="C412" s="95"/>
      <c r="D412" s="96"/>
      <c r="F412" s="30"/>
      <c r="G412" s="30"/>
      <c r="H412" s="30"/>
      <c r="I412" s="100"/>
    </row>
    <row r="413" spans="1:9" x14ac:dyDescent="0.35">
      <c r="A413" s="94"/>
      <c r="B413" s="94"/>
      <c r="C413" s="95"/>
      <c r="D413" s="96"/>
      <c r="F413" s="30"/>
      <c r="G413" s="30"/>
      <c r="H413" s="30"/>
      <c r="I413" s="100"/>
    </row>
    <row r="414" spans="1:9" x14ac:dyDescent="0.35">
      <c r="A414" s="94"/>
      <c r="B414" s="94"/>
      <c r="C414" s="95"/>
      <c r="D414" s="96"/>
      <c r="F414" s="30"/>
      <c r="G414" s="30"/>
      <c r="H414" s="30"/>
      <c r="I414" s="100"/>
    </row>
    <row r="415" spans="1:9" x14ac:dyDescent="0.35">
      <c r="A415" s="94"/>
      <c r="B415" s="94"/>
      <c r="C415" s="95"/>
      <c r="D415" s="96"/>
      <c r="F415" s="30"/>
      <c r="G415" s="30"/>
      <c r="H415" s="30"/>
      <c r="I415" s="100"/>
    </row>
    <row r="416" spans="1:9" x14ac:dyDescent="0.35">
      <c r="A416" s="94"/>
      <c r="B416" s="94"/>
      <c r="C416" s="95"/>
      <c r="D416" s="96"/>
      <c r="F416" s="30"/>
      <c r="G416" s="30"/>
      <c r="H416" s="30"/>
      <c r="I416" s="100"/>
    </row>
    <row r="417" spans="1:9" x14ac:dyDescent="0.35">
      <c r="A417" s="94"/>
      <c r="B417" s="94"/>
      <c r="C417" s="95"/>
      <c r="D417" s="96"/>
      <c r="F417" s="30"/>
      <c r="G417" s="30"/>
      <c r="H417" s="30"/>
      <c r="I417" s="100"/>
    </row>
    <row r="418" spans="1:9" x14ac:dyDescent="0.35">
      <c r="A418" s="94"/>
      <c r="B418" s="94"/>
      <c r="C418" s="95"/>
      <c r="D418" s="96"/>
      <c r="F418" s="30"/>
      <c r="G418" s="30"/>
      <c r="H418" s="30"/>
      <c r="I418" s="100"/>
    </row>
    <row r="419" spans="1:9" x14ac:dyDescent="0.35">
      <c r="A419" s="94"/>
      <c r="B419" s="94"/>
      <c r="C419" s="95"/>
      <c r="D419" s="96"/>
      <c r="F419" s="30"/>
      <c r="G419" s="30"/>
      <c r="H419" s="30"/>
      <c r="I419" s="100"/>
    </row>
    <row r="420" spans="1:9" x14ac:dyDescent="0.35">
      <c r="A420" s="94"/>
      <c r="B420" s="94"/>
      <c r="C420" s="95"/>
      <c r="D420" s="96"/>
      <c r="F420" s="30"/>
      <c r="G420" s="30"/>
      <c r="H420" s="30"/>
      <c r="I420" s="100"/>
    </row>
    <row r="421" spans="1:9" x14ac:dyDescent="0.35">
      <c r="A421" s="94"/>
      <c r="B421" s="94"/>
      <c r="C421" s="95"/>
      <c r="D421" s="96"/>
      <c r="F421" s="30"/>
      <c r="G421" s="30"/>
      <c r="H421" s="30"/>
      <c r="I421" s="100"/>
    </row>
    <row r="422" spans="1:9" x14ac:dyDescent="0.35">
      <c r="A422" s="94"/>
      <c r="B422" s="94"/>
      <c r="C422" s="95"/>
      <c r="D422" s="96"/>
      <c r="F422" s="30"/>
      <c r="G422" s="30"/>
      <c r="H422" s="30"/>
      <c r="I422" s="100"/>
    </row>
    <row r="423" spans="1:9" x14ac:dyDescent="0.35">
      <c r="A423" s="94"/>
      <c r="B423" s="94"/>
      <c r="C423" s="95"/>
      <c r="D423" s="96"/>
      <c r="F423" s="30"/>
      <c r="G423" s="30"/>
      <c r="H423" s="30"/>
      <c r="I423" s="100"/>
    </row>
    <row r="424" spans="1:9" x14ac:dyDescent="0.35">
      <c r="A424" s="94"/>
      <c r="B424" s="94"/>
      <c r="C424" s="95"/>
      <c r="D424" s="96"/>
      <c r="F424" s="30"/>
      <c r="G424" s="30"/>
      <c r="H424" s="30"/>
      <c r="I424" s="100"/>
    </row>
    <row r="425" spans="1:9" x14ac:dyDescent="0.35">
      <c r="A425" s="94"/>
      <c r="B425" s="94"/>
      <c r="C425" s="95"/>
      <c r="D425" s="96"/>
      <c r="F425" s="30"/>
      <c r="G425" s="30"/>
      <c r="H425" s="30"/>
      <c r="I425" s="100"/>
    </row>
    <row r="426" spans="1:9" x14ac:dyDescent="0.35">
      <c r="A426" s="94"/>
      <c r="B426" s="94"/>
      <c r="C426" s="95"/>
      <c r="D426" s="96"/>
      <c r="F426" s="30"/>
      <c r="G426" s="30"/>
      <c r="H426" s="30"/>
      <c r="I426" s="100"/>
    </row>
    <row r="427" spans="1:9" x14ac:dyDescent="0.35">
      <c r="A427" s="94"/>
      <c r="B427" s="94"/>
      <c r="C427" s="95"/>
      <c r="D427" s="96"/>
      <c r="F427" s="30"/>
      <c r="G427" s="30"/>
      <c r="H427" s="30"/>
      <c r="I427" s="100"/>
    </row>
    <row r="428" spans="1:9" x14ac:dyDescent="0.35">
      <c r="A428" s="94"/>
      <c r="B428" s="94"/>
      <c r="C428" s="95"/>
      <c r="D428" s="96"/>
      <c r="F428" s="30"/>
      <c r="G428" s="30"/>
      <c r="H428" s="30"/>
      <c r="I428" s="100"/>
    </row>
    <row r="429" spans="1:9" x14ac:dyDescent="0.35">
      <c r="A429" s="94"/>
      <c r="B429" s="94"/>
      <c r="C429" s="95"/>
      <c r="D429" s="96"/>
      <c r="F429" s="30"/>
      <c r="G429" s="30"/>
      <c r="H429" s="30"/>
      <c r="I429" s="100"/>
    </row>
    <row r="430" spans="1:9" x14ac:dyDescent="0.35">
      <c r="A430" s="94"/>
      <c r="B430" s="94"/>
      <c r="C430" s="95"/>
      <c r="D430" s="96"/>
      <c r="F430" s="30"/>
      <c r="G430" s="30"/>
      <c r="H430" s="30"/>
      <c r="I430" s="100"/>
    </row>
    <row r="431" spans="1:9" x14ac:dyDescent="0.35">
      <c r="A431" s="94"/>
      <c r="B431" s="94"/>
      <c r="C431" s="95"/>
      <c r="D431" s="96"/>
      <c r="F431" s="30"/>
      <c r="G431" s="30"/>
      <c r="H431" s="30"/>
      <c r="I431" s="100"/>
    </row>
    <row r="432" spans="1:9" x14ac:dyDescent="0.35">
      <c r="A432" s="94"/>
      <c r="B432" s="94"/>
      <c r="C432" s="95"/>
      <c r="D432" s="96"/>
      <c r="F432" s="30"/>
      <c r="G432" s="30"/>
      <c r="H432" s="30"/>
      <c r="I432" s="100"/>
    </row>
    <row r="433" spans="1:9" x14ac:dyDescent="0.35">
      <c r="A433" s="94"/>
      <c r="B433" s="94"/>
      <c r="C433" s="95"/>
      <c r="D433" s="96"/>
      <c r="F433" s="30"/>
      <c r="G433" s="30"/>
      <c r="H433" s="30"/>
      <c r="I433" s="100"/>
    </row>
    <row r="434" spans="1:9" x14ac:dyDescent="0.35">
      <c r="A434" s="94"/>
      <c r="B434" s="94"/>
      <c r="C434" s="95"/>
      <c r="D434" s="96"/>
      <c r="F434" s="30"/>
      <c r="G434" s="30"/>
      <c r="H434" s="30"/>
      <c r="I434" s="100"/>
    </row>
    <row r="435" spans="1:9" x14ac:dyDescent="0.35">
      <c r="A435" s="90"/>
      <c r="B435" s="94"/>
      <c r="C435" s="95"/>
      <c r="D435" s="96"/>
      <c r="F435" s="30"/>
      <c r="G435" s="30"/>
      <c r="H435" s="30"/>
      <c r="I435" s="100"/>
    </row>
    <row r="436" spans="1:9" x14ac:dyDescent="0.35">
      <c r="A436" s="94"/>
      <c r="B436" s="94"/>
      <c r="C436" s="95"/>
      <c r="D436" s="96"/>
      <c r="F436" s="30"/>
      <c r="G436" s="30"/>
      <c r="H436" s="30"/>
      <c r="I436" s="100"/>
    </row>
    <row r="437" spans="1:9" x14ac:dyDescent="0.35">
      <c r="A437" s="94"/>
      <c r="B437" s="94"/>
      <c r="C437" s="95"/>
      <c r="D437" s="96"/>
      <c r="F437" s="30"/>
      <c r="G437" s="30"/>
      <c r="H437" s="30"/>
      <c r="I437" s="100"/>
    </row>
    <row r="438" spans="1:9" x14ac:dyDescent="0.35">
      <c r="A438" s="94"/>
      <c r="B438" s="94"/>
      <c r="C438" s="95"/>
      <c r="D438" s="96"/>
      <c r="F438" s="30"/>
      <c r="G438" s="30"/>
      <c r="H438" s="30"/>
      <c r="I438" s="100"/>
    </row>
    <row r="439" spans="1:9" x14ac:dyDescent="0.35">
      <c r="A439" s="94"/>
      <c r="B439" s="94"/>
      <c r="C439" s="95"/>
      <c r="D439" s="96"/>
      <c r="F439" s="30"/>
      <c r="G439" s="30"/>
      <c r="H439" s="30"/>
      <c r="I439" s="100"/>
    </row>
    <row r="440" spans="1:9" x14ac:dyDescent="0.35">
      <c r="A440" s="94"/>
      <c r="B440" s="94"/>
      <c r="C440" s="95"/>
      <c r="D440" s="96"/>
      <c r="F440" s="30"/>
      <c r="G440" s="30"/>
      <c r="H440" s="30"/>
      <c r="I440" s="100"/>
    </row>
    <row r="441" spans="1:9" x14ac:dyDescent="0.35">
      <c r="A441" s="94"/>
      <c r="B441" s="94"/>
      <c r="C441" s="95"/>
      <c r="D441" s="96"/>
      <c r="F441" s="30"/>
      <c r="G441" s="30"/>
      <c r="H441" s="30"/>
      <c r="I441" s="100"/>
    </row>
    <row r="442" spans="1:9" x14ac:dyDescent="0.35">
      <c r="A442" s="94"/>
      <c r="B442" s="94"/>
      <c r="C442" s="95"/>
      <c r="D442" s="96"/>
      <c r="F442" s="30"/>
      <c r="G442" s="30"/>
      <c r="H442" s="30"/>
      <c r="I442" s="100"/>
    </row>
    <row r="443" spans="1:9" x14ac:dyDescent="0.35">
      <c r="A443" s="94"/>
      <c r="B443" s="94"/>
      <c r="C443" s="95"/>
      <c r="D443" s="96"/>
      <c r="F443" s="30"/>
      <c r="G443" s="30"/>
      <c r="H443" s="30"/>
      <c r="I443" s="100"/>
    </row>
    <row r="444" spans="1:9" x14ac:dyDescent="0.35">
      <c r="A444" s="94"/>
      <c r="B444" s="94"/>
      <c r="C444" s="95"/>
      <c r="D444" s="96"/>
      <c r="F444" s="30"/>
      <c r="G444" s="30"/>
      <c r="H444" s="30"/>
      <c r="I444" s="100"/>
    </row>
    <row r="445" spans="1:9" x14ac:dyDescent="0.35">
      <c r="A445" s="94"/>
      <c r="B445" s="94"/>
      <c r="C445" s="95"/>
      <c r="D445" s="96"/>
      <c r="F445" s="30"/>
      <c r="G445" s="30"/>
      <c r="H445" s="30"/>
      <c r="I445" s="100"/>
    </row>
    <row r="446" spans="1:9" x14ac:dyDescent="0.35">
      <c r="A446" s="94"/>
      <c r="B446" s="94"/>
      <c r="C446" s="95"/>
      <c r="D446" s="96"/>
      <c r="F446" s="30"/>
      <c r="G446" s="30"/>
      <c r="H446" s="30"/>
      <c r="I446" s="100"/>
    </row>
    <row r="447" spans="1:9" x14ac:dyDescent="0.35">
      <c r="A447" s="94"/>
      <c r="B447" s="94"/>
      <c r="C447" s="95"/>
      <c r="D447" s="96"/>
      <c r="F447" s="30"/>
      <c r="G447" s="30"/>
      <c r="H447" s="30"/>
      <c r="I447" s="100"/>
    </row>
    <row r="448" spans="1:9" x14ac:dyDescent="0.35">
      <c r="A448" s="94"/>
      <c r="B448" s="94"/>
      <c r="C448" s="95"/>
      <c r="D448" s="96"/>
      <c r="F448" s="30"/>
      <c r="G448" s="30"/>
      <c r="H448" s="30"/>
      <c r="I448" s="100"/>
    </row>
    <row r="449" spans="1:9" x14ac:dyDescent="0.35">
      <c r="A449" s="94"/>
      <c r="B449" s="94"/>
      <c r="C449" s="95"/>
      <c r="D449" s="96"/>
      <c r="F449" s="30"/>
      <c r="G449" s="30"/>
      <c r="H449" s="30"/>
      <c r="I449" s="100"/>
    </row>
    <row r="450" spans="1:9" x14ac:dyDescent="0.35">
      <c r="A450" s="94"/>
      <c r="B450" s="94"/>
      <c r="C450" s="95"/>
      <c r="D450" s="96"/>
      <c r="F450" s="30"/>
      <c r="G450" s="30"/>
      <c r="H450" s="30"/>
      <c r="I450" s="100"/>
    </row>
    <row r="451" spans="1:9" x14ac:dyDescent="0.35">
      <c r="A451" s="94"/>
      <c r="B451" s="94"/>
      <c r="C451" s="95"/>
      <c r="D451" s="96"/>
      <c r="F451" s="30"/>
      <c r="G451" s="30"/>
      <c r="H451" s="30"/>
      <c r="I451" s="100"/>
    </row>
    <row r="452" spans="1:9" x14ac:dyDescent="0.35">
      <c r="A452" s="94"/>
      <c r="B452" s="94"/>
      <c r="C452" s="95"/>
      <c r="D452" s="96"/>
      <c r="F452" s="30"/>
      <c r="G452" s="30"/>
      <c r="H452" s="30"/>
      <c r="I452" s="100"/>
    </row>
    <row r="453" spans="1:9" x14ac:dyDescent="0.35">
      <c r="A453" s="94"/>
      <c r="B453" s="94"/>
      <c r="C453" s="95"/>
      <c r="D453" s="96"/>
      <c r="F453" s="30"/>
      <c r="G453" s="30"/>
      <c r="H453" s="30"/>
      <c r="I453" s="100"/>
    </row>
    <row r="454" spans="1:9" x14ac:dyDescent="0.35">
      <c r="A454" s="94"/>
      <c r="B454" s="94"/>
      <c r="C454" s="95"/>
      <c r="D454" s="96"/>
      <c r="F454" s="30"/>
      <c r="G454" s="30"/>
      <c r="H454" s="30"/>
      <c r="I454" s="100"/>
    </row>
    <row r="455" spans="1:9" x14ac:dyDescent="0.35">
      <c r="A455" s="94"/>
      <c r="B455" s="94"/>
      <c r="C455" s="95"/>
      <c r="D455" s="96"/>
      <c r="F455" s="30"/>
      <c r="G455" s="30"/>
      <c r="H455" s="30"/>
      <c r="I455" s="100"/>
    </row>
    <row r="456" spans="1:9" x14ac:dyDescent="0.35">
      <c r="A456" s="94"/>
      <c r="B456" s="94"/>
      <c r="C456" s="95"/>
      <c r="D456" s="96"/>
      <c r="F456" s="30"/>
      <c r="G456" s="30"/>
      <c r="H456" s="30"/>
      <c r="I456" s="100"/>
    </row>
    <row r="457" spans="1:9" x14ac:dyDescent="0.35">
      <c r="A457" s="94"/>
      <c r="B457" s="94"/>
      <c r="C457" s="95"/>
      <c r="D457" s="96"/>
      <c r="F457" s="30"/>
      <c r="G457" s="30"/>
      <c r="H457" s="30"/>
      <c r="I457" s="100"/>
    </row>
    <row r="458" spans="1:9" x14ac:dyDescent="0.35">
      <c r="A458" s="94"/>
      <c r="B458" s="94"/>
      <c r="C458" s="95"/>
      <c r="D458" s="96"/>
      <c r="F458" s="30"/>
      <c r="G458" s="30"/>
      <c r="H458" s="30"/>
      <c r="I458" s="100"/>
    </row>
    <row r="459" spans="1:9" x14ac:dyDescent="0.35">
      <c r="A459" s="94"/>
      <c r="B459" s="94"/>
      <c r="C459" s="95"/>
      <c r="D459" s="96"/>
      <c r="F459" s="30"/>
      <c r="G459" s="30"/>
      <c r="H459" s="30"/>
      <c r="I459" s="100"/>
    </row>
    <row r="460" spans="1:9" x14ac:dyDescent="0.35">
      <c r="A460" s="94"/>
      <c r="B460" s="94"/>
      <c r="C460" s="95"/>
      <c r="D460" s="96"/>
      <c r="F460" s="30"/>
      <c r="G460" s="30"/>
      <c r="H460" s="30"/>
      <c r="I460" s="100"/>
    </row>
    <row r="461" spans="1:9" x14ac:dyDescent="0.35">
      <c r="A461" s="94"/>
      <c r="B461" s="94"/>
      <c r="C461" s="95"/>
      <c r="D461" s="96"/>
      <c r="F461" s="30"/>
      <c r="G461" s="30"/>
      <c r="H461" s="30"/>
      <c r="I461" s="100"/>
    </row>
    <row r="462" spans="1:9" x14ac:dyDescent="0.35">
      <c r="A462" s="94"/>
      <c r="B462" s="94"/>
      <c r="C462" s="95"/>
      <c r="D462" s="96"/>
      <c r="F462" s="30"/>
      <c r="G462" s="30"/>
      <c r="H462" s="30"/>
      <c r="I462" s="100"/>
    </row>
    <row r="463" spans="1:9" x14ac:dyDescent="0.35">
      <c r="A463" s="94"/>
      <c r="B463" s="94"/>
      <c r="C463" s="95"/>
      <c r="D463" s="96"/>
      <c r="F463" s="30"/>
      <c r="G463" s="30"/>
      <c r="H463" s="30"/>
      <c r="I463" s="100"/>
    </row>
    <row r="464" spans="1:9" x14ac:dyDescent="0.35">
      <c r="A464" s="94"/>
      <c r="B464" s="94"/>
      <c r="C464" s="95"/>
      <c r="D464" s="96"/>
      <c r="F464" s="30"/>
      <c r="G464" s="30"/>
      <c r="H464" s="30"/>
      <c r="I464" s="100"/>
    </row>
    <row r="465" spans="1:9" x14ac:dyDescent="0.35">
      <c r="A465" s="94"/>
      <c r="B465" s="94"/>
      <c r="C465" s="95"/>
      <c r="D465" s="96"/>
      <c r="F465" s="30"/>
      <c r="G465" s="30"/>
      <c r="H465" s="30"/>
      <c r="I465" s="100"/>
    </row>
    <row r="466" spans="1:9" x14ac:dyDescent="0.35">
      <c r="A466" s="94"/>
      <c r="B466" s="94"/>
      <c r="C466" s="95"/>
      <c r="D466" s="96"/>
      <c r="F466" s="30"/>
      <c r="G466" s="30"/>
      <c r="H466" s="30"/>
      <c r="I466" s="100"/>
    </row>
    <row r="467" spans="1:9" x14ac:dyDescent="0.35">
      <c r="A467" s="94"/>
      <c r="B467" s="94"/>
      <c r="C467" s="95"/>
      <c r="D467" s="96"/>
      <c r="F467" s="30"/>
      <c r="G467" s="30"/>
      <c r="H467" s="30"/>
      <c r="I467" s="100"/>
    </row>
    <row r="468" spans="1:9" x14ac:dyDescent="0.35">
      <c r="A468" s="94"/>
      <c r="B468" s="94"/>
      <c r="C468" s="95"/>
      <c r="D468" s="96"/>
      <c r="F468" s="30"/>
      <c r="G468" s="30"/>
      <c r="H468" s="30"/>
      <c r="I468" s="100"/>
    </row>
    <row r="469" spans="1:9" x14ac:dyDescent="0.35">
      <c r="A469" s="94"/>
      <c r="B469" s="94"/>
      <c r="C469" s="95"/>
      <c r="D469" s="96"/>
      <c r="F469" s="30"/>
      <c r="G469" s="30"/>
      <c r="H469" s="30"/>
      <c r="I469" s="100"/>
    </row>
    <row r="470" spans="1:9" x14ac:dyDescent="0.35">
      <c r="A470" s="94"/>
      <c r="B470" s="94"/>
      <c r="C470" s="95"/>
      <c r="D470" s="96"/>
      <c r="F470" s="30"/>
      <c r="G470" s="30"/>
      <c r="H470" s="30"/>
      <c r="I470" s="100"/>
    </row>
    <row r="471" spans="1:9" x14ac:dyDescent="0.35">
      <c r="A471" s="94"/>
      <c r="B471" s="94"/>
      <c r="C471" s="95"/>
      <c r="D471" s="96"/>
      <c r="F471" s="30"/>
      <c r="G471" s="30"/>
      <c r="H471" s="30"/>
      <c r="I471" s="100"/>
    </row>
    <row r="472" spans="1:9" x14ac:dyDescent="0.35">
      <c r="A472" s="94"/>
      <c r="B472" s="94"/>
      <c r="C472" s="95"/>
      <c r="D472" s="96"/>
      <c r="F472" s="30"/>
      <c r="G472" s="30"/>
      <c r="H472" s="30"/>
      <c r="I472" s="100"/>
    </row>
    <row r="473" spans="1:9" x14ac:dyDescent="0.35">
      <c r="A473" s="94"/>
      <c r="B473" s="94"/>
      <c r="C473" s="95"/>
      <c r="D473" s="96"/>
      <c r="F473" s="30"/>
      <c r="G473" s="30"/>
      <c r="H473" s="30"/>
      <c r="I473" s="100"/>
    </row>
    <row r="474" spans="1:9" x14ac:dyDescent="0.35">
      <c r="A474" s="94"/>
      <c r="B474" s="94"/>
      <c r="C474" s="95"/>
      <c r="D474" s="96"/>
      <c r="F474" s="30"/>
      <c r="G474" s="30"/>
      <c r="H474" s="30"/>
      <c r="I474" s="100"/>
    </row>
    <row r="475" spans="1:9" x14ac:dyDescent="0.35">
      <c r="A475" s="94"/>
      <c r="B475" s="94"/>
      <c r="C475" s="95"/>
      <c r="D475" s="96"/>
      <c r="F475" s="30"/>
      <c r="G475" s="30"/>
      <c r="H475" s="30"/>
      <c r="I475" s="100"/>
    </row>
    <row r="476" spans="1:9" x14ac:dyDescent="0.35">
      <c r="A476" s="94"/>
      <c r="B476" s="94"/>
      <c r="C476" s="95"/>
      <c r="D476" s="96"/>
      <c r="F476" s="30"/>
      <c r="G476" s="30"/>
      <c r="H476" s="30"/>
      <c r="I476" s="100"/>
    </row>
    <row r="477" spans="1:9" x14ac:dyDescent="0.35">
      <c r="A477" s="94"/>
      <c r="B477" s="94"/>
      <c r="C477" s="95"/>
      <c r="D477" s="96"/>
      <c r="F477" s="30"/>
      <c r="G477" s="30"/>
      <c r="H477" s="30"/>
      <c r="I477" s="100"/>
    </row>
    <row r="478" spans="1:9" x14ac:dyDescent="0.35">
      <c r="A478" s="90"/>
      <c r="B478" s="94"/>
      <c r="C478" s="95"/>
      <c r="D478" s="96"/>
      <c r="F478" s="30"/>
      <c r="G478" s="30"/>
      <c r="H478" s="30"/>
      <c r="I478" s="100"/>
    </row>
    <row r="479" spans="1:9" x14ac:dyDescent="0.35">
      <c r="A479" s="94"/>
      <c r="B479" s="94"/>
      <c r="C479" s="95"/>
      <c r="D479" s="96"/>
      <c r="F479" s="30"/>
      <c r="G479" s="30"/>
      <c r="H479" s="30"/>
      <c r="I479" s="100"/>
    </row>
    <row r="480" spans="1:9" x14ac:dyDescent="0.35">
      <c r="A480" s="94"/>
      <c r="B480" s="94"/>
      <c r="C480" s="95"/>
      <c r="D480" s="96"/>
      <c r="F480" s="30"/>
      <c r="G480" s="30"/>
      <c r="H480" s="30"/>
      <c r="I480" s="100"/>
    </row>
    <row r="481" spans="1:9" x14ac:dyDescent="0.35">
      <c r="A481" s="94"/>
      <c r="B481" s="94"/>
      <c r="C481" s="95"/>
      <c r="D481" s="96"/>
      <c r="F481" s="30"/>
      <c r="G481" s="30"/>
      <c r="H481" s="30"/>
      <c r="I481" s="100"/>
    </row>
    <row r="482" spans="1:9" x14ac:dyDescent="0.35">
      <c r="A482" s="94"/>
      <c r="B482" s="94"/>
      <c r="C482" s="95"/>
      <c r="D482" s="96"/>
      <c r="F482" s="30"/>
      <c r="G482" s="30"/>
      <c r="H482" s="30"/>
      <c r="I482" s="100"/>
    </row>
    <row r="483" spans="1:9" x14ac:dyDescent="0.35">
      <c r="A483" s="94"/>
      <c r="B483" s="94"/>
      <c r="C483" s="95"/>
      <c r="D483" s="96"/>
      <c r="F483" s="30"/>
      <c r="G483" s="30"/>
      <c r="H483" s="30"/>
      <c r="I483" s="100"/>
    </row>
    <row r="484" spans="1:9" x14ac:dyDescent="0.35">
      <c r="A484" s="94"/>
      <c r="B484" s="94"/>
      <c r="C484" s="95"/>
      <c r="D484" s="96"/>
      <c r="F484" s="30"/>
      <c r="G484" s="30"/>
      <c r="H484" s="30"/>
      <c r="I484" s="100"/>
    </row>
    <row r="485" spans="1:9" x14ac:dyDescent="0.35">
      <c r="A485" s="94"/>
      <c r="B485" s="94"/>
      <c r="C485" s="95"/>
      <c r="D485" s="96"/>
      <c r="F485" s="30"/>
      <c r="G485" s="30"/>
      <c r="H485" s="30"/>
      <c r="I485" s="100"/>
    </row>
    <row r="486" spans="1:9" x14ac:dyDescent="0.35">
      <c r="A486" s="94"/>
      <c r="B486" s="94"/>
      <c r="C486" s="95"/>
      <c r="D486" s="96"/>
      <c r="F486" s="30"/>
      <c r="G486" s="30"/>
      <c r="H486" s="30"/>
      <c r="I486" s="100"/>
    </row>
    <row r="487" spans="1:9" x14ac:dyDescent="0.35">
      <c r="A487" s="94"/>
      <c r="B487" s="94"/>
      <c r="C487" s="95"/>
      <c r="D487" s="96"/>
      <c r="F487" s="30"/>
      <c r="G487" s="30"/>
      <c r="H487" s="30"/>
      <c r="I487" s="100"/>
    </row>
    <row r="488" spans="1:9" x14ac:dyDescent="0.35">
      <c r="A488" s="94"/>
      <c r="B488" s="94"/>
      <c r="C488" s="95"/>
      <c r="D488" s="96"/>
      <c r="F488" s="30"/>
      <c r="G488" s="30"/>
      <c r="H488" s="30"/>
      <c r="I488" s="100"/>
    </row>
    <row r="489" spans="1:9" x14ac:dyDescent="0.35">
      <c r="A489" s="94"/>
      <c r="B489" s="94"/>
      <c r="C489" s="95"/>
      <c r="D489" s="96"/>
      <c r="F489" s="30"/>
      <c r="G489" s="30"/>
      <c r="H489" s="30"/>
      <c r="I489" s="100"/>
    </row>
    <row r="490" spans="1:9" x14ac:dyDescent="0.35">
      <c r="A490" s="94"/>
      <c r="B490" s="94"/>
      <c r="C490" s="95"/>
      <c r="D490" s="96"/>
      <c r="F490" s="30"/>
      <c r="G490" s="30"/>
      <c r="H490" s="30"/>
      <c r="I490" s="100"/>
    </row>
    <row r="491" spans="1:9" x14ac:dyDescent="0.35">
      <c r="A491" s="94"/>
      <c r="B491" s="94"/>
      <c r="C491" s="95"/>
      <c r="D491" s="96"/>
      <c r="F491" s="30"/>
      <c r="G491" s="30"/>
      <c r="H491" s="30"/>
      <c r="I491" s="100"/>
    </row>
    <row r="492" spans="1:9" x14ac:dyDescent="0.35">
      <c r="A492" s="94"/>
      <c r="B492" s="94"/>
      <c r="C492" s="95"/>
      <c r="D492" s="96"/>
      <c r="F492" s="30"/>
      <c r="G492" s="30"/>
      <c r="H492" s="30"/>
      <c r="I492" s="100"/>
    </row>
    <row r="493" spans="1:9" x14ac:dyDescent="0.35">
      <c r="A493" s="94"/>
      <c r="B493" s="94"/>
      <c r="C493" s="95"/>
      <c r="D493" s="96"/>
      <c r="F493" s="30"/>
      <c r="G493" s="30"/>
      <c r="H493" s="30"/>
      <c r="I493" s="100"/>
    </row>
    <row r="494" spans="1:9" x14ac:dyDescent="0.35">
      <c r="A494" s="94"/>
      <c r="B494" s="94"/>
      <c r="C494" s="95"/>
      <c r="D494" s="96"/>
      <c r="F494" s="30"/>
      <c r="G494" s="30"/>
      <c r="H494" s="30"/>
      <c r="I494" s="100"/>
    </row>
    <row r="495" spans="1:9" x14ac:dyDescent="0.35">
      <c r="A495" s="94"/>
      <c r="B495" s="94"/>
      <c r="C495" s="95"/>
      <c r="D495" s="96"/>
      <c r="F495" s="30"/>
      <c r="G495" s="30"/>
      <c r="H495" s="30"/>
      <c r="I495" s="100"/>
    </row>
    <row r="496" spans="1:9" x14ac:dyDescent="0.35">
      <c r="A496" s="94"/>
      <c r="B496" s="94"/>
      <c r="C496" s="95"/>
      <c r="D496" s="96"/>
      <c r="F496" s="30"/>
      <c r="G496" s="30"/>
      <c r="H496" s="30"/>
      <c r="I496" s="100"/>
    </row>
    <row r="497" spans="1:9" x14ac:dyDescent="0.35">
      <c r="A497" s="94"/>
      <c r="B497" s="94"/>
      <c r="C497" s="95"/>
      <c r="D497" s="96"/>
      <c r="F497" s="30"/>
      <c r="G497" s="30"/>
      <c r="H497" s="30"/>
      <c r="I497" s="100"/>
    </row>
    <row r="498" spans="1:9" x14ac:dyDescent="0.35">
      <c r="A498" s="94"/>
      <c r="B498" s="94"/>
      <c r="C498" s="95"/>
      <c r="D498" s="96"/>
      <c r="F498" s="30"/>
      <c r="G498" s="30"/>
      <c r="H498" s="30"/>
      <c r="I498" s="100"/>
    </row>
    <row r="499" spans="1:9" x14ac:dyDescent="0.35">
      <c r="A499" s="94"/>
      <c r="B499" s="94"/>
      <c r="C499" s="95"/>
      <c r="D499" s="96"/>
      <c r="F499" s="30"/>
      <c r="G499" s="30"/>
      <c r="H499" s="30"/>
      <c r="I499" s="100"/>
    </row>
    <row r="500" spans="1:9" x14ac:dyDescent="0.35">
      <c r="A500" s="94"/>
      <c r="B500" s="94"/>
      <c r="C500" s="95"/>
      <c r="D500" s="96"/>
      <c r="F500" s="30"/>
      <c r="G500" s="30"/>
      <c r="H500" s="30"/>
      <c r="I500" s="100"/>
    </row>
    <row r="501" spans="1:9" x14ac:dyDescent="0.35">
      <c r="A501" s="94"/>
      <c r="B501" s="94"/>
      <c r="C501" s="95"/>
      <c r="D501" s="96"/>
      <c r="F501" s="30"/>
      <c r="G501" s="30"/>
      <c r="H501" s="30"/>
      <c r="I501" s="100"/>
    </row>
    <row r="502" spans="1:9" x14ac:dyDescent="0.35">
      <c r="A502" s="94"/>
      <c r="B502" s="94"/>
      <c r="C502" s="95"/>
      <c r="D502" s="96"/>
      <c r="F502" s="30"/>
      <c r="G502" s="30"/>
      <c r="H502" s="30"/>
      <c r="I502" s="100"/>
    </row>
    <row r="503" spans="1:9" x14ac:dyDescent="0.35">
      <c r="A503" s="94"/>
      <c r="B503" s="94"/>
      <c r="C503" s="95"/>
      <c r="D503" s="96"/>
      <c r="F503" s="30"/>
      <c r="G503" s="30"/>
      <c r="H503" s="30"/>
      <c r="I503" s="100"/>
    </row>
    <row r="504" spans="1:9" x14ac:dyDescent="0.35">
      <c r="A504" s="94"/>
      <c r="B504" s="94"/>
      <c r="C504" s="95"/>
      <c r="D504" s="96"/>
      <c r="F504" s="30"/>
      <c r="G504" s="30"/>
      <c r="H504" s="30"/>
      <c r="I504" s="100"/>
    </row>
    <row r="505" spans="1:9" x14ac:dyDescent="0.35">
      <c r="A505" s="94"/>
      <c r="B505" s="94"/>
      <c r="C505" s="95"/>
      <c r="D505" s="96"/>
      <c r="F505" s="30"/>
      <c r="G505" s="30"/>
      <c r="H505" s="30"/>
      <c r="I505" s="100"/>
    </row>
    <row r="506" spans="1:9" x14ac:dyDescent="0.35">
      <c r="A506" s="94"/>
      <c r="B506" s="94"/>
      <c r="C506" s="95"/>
      <c r="D506" s="96"/>
      <c r="F506" s="30"/>
      <c r="G506" s="30"/>
      <c r="H506" s="30"/>
      <c r="I506" s="100"/>
    </row>
    <row r="507" spans="1:9" x14ac:dyDescent="0.35">
      <c r="A507" s="94"/>
      <c r="B507" s="94"/>
      <c r="C507" s="95"/>
      <c r="D507" s="96"/>
      <c r="F507" s="30"/>
      <c r="G507" s="30"/>
      <c r="H507" s="30"/>
      <c r="I507" s="100"/>
    </row>
    <row r="508" spans="1:9" x14ac:dyDescent="0.35">
      <c r="A508" s="94"/>
      <c r="B508" s="94"/>
      <c r="C508" s="95"/>
      <c r="D508" s="96"/>
      <c r="F508" s="30"/>
      <c r="G508" s="30"/>
      <c r="H508" s="30"/>
      <c r="I508" s="100"/>
    </row>
    <row r="509" spans="1:9" x14ac:dyDescent="0.35">
      <c r="A509" s="94"/>
      <c r="B509" s="94"/>
      <c r="C509" s="95"/>
      <c r="D509" s="96"/>
      <c r="F509" s="30"/>
      <c r="G509" s="30"/>
      <c r="H509" s="30"/>
      <c r="I509" s="100"/>
    </row>
    <row r="510" spans="1:9" x14ac:dyDescent="0.35">
      <c r="A510" s="94"/>
      <c r="B510" s="94"/>
      <c r="C510" s="95"/>
      <c r="D510" s="96"/>
      <c r="F510" s="30"/>
      <c r="G510" s="30"/>
      <c r="H510" s="30"/>
      <c r="I510" s="100"/>
    </row>
    <row r="511" spans="1:9" x14ac:dyDescent="0.35">
      <c r="A511" s="94"/>
      <c r="B511" s="94"/>
      <c r="C511" s="95"/>
      <c r="D511" s="96"/>
      <c r="F511" s="30"/>
      <c r="G511" s="30"/>
      <c r="H511" s="30"/>
      <c r="I511" s="100"/>
    </row>
    <row r="512" spans="1:9" x14ac:dyDescent="0.35">
      <c r="A512" s="94"/>
      <c r="B512" s="94"/>
      <c r="C512" s="95"/>
      <c r="D512" s="96"/>
      <c r="F512" s="30"/>
      <c r="G512" s="30"/>
      <c r="H512" s="30"/>
      <c r="I512" s="100"/>
    </row>
    <row r="513" spans="1:9" x14ac:dyDescent="0.35">
      <c r="A513" s="94"/>
      <c r="B513" s="94"/>
      <c r="C513" s="95"/>
      <c r="D513" s="96"/>
      <c r="F513" s="30"/>
      <c r="G513" s="30"/>
      <c r="H513" s="30"/>
      <c r="I513" s="100"/>
    </row>
    <row r="514" spans="1:9" x14ac:dyDescent="0.35">
      <c r="A514" s="94"/>
      <c r="B514" s="94"/>
      <c r="C514" s="95"/>
      <c r="D514" s="96"/>
      <c r="F514" s="30"/>
      <c r="G514" s="30"/>
      <c r="H514" s="30"/>
      <c r="I514" s="100"/>
    </row>
    <row r="515" spans="1:9" x14ac:dyDescent="0.35">
      <c r="A515" s="94"/>
      <c r="B515" s="94"/>
      <c r="C515" s="95"/>
      <c r="D515" s="96"/>
      <c r="F515" s="30"/>
      <c r="G515" s="30"/>
      <c r="H515" s="30"/>
      <c r="I515" s="100"/>
    </row>
    <row r="516" spans="1:9" x14ac:dyDescent="0.35">
      <c r="A516" s="94"/>
      <c r="B516" s="94"/>
      <c r="C516" s="95"/>
      <c r="D516" s="96"/>
      <c r="F516" s="30"/>
      <c r="G516" s="30"/>
      <c r="H516" s="30"/>
      <c r="I516" s="100"/>
    </row>
    <row r="517" spans="1:9" x14ac:dyDescent="0.35">
      <c r="A517" s="94"/>
      <c r="B517" s="94"/>
      <c r="C517" s="95"/>
      <c r="D517" s="96"/>
      <c r="F517" s="30"/>
      <c r="G517" s="30"/>
      <c r="H517" s="30"/>
      <c r="I517" s="100"/>
    </row>
    <row r="518" spans="1:9" x14ac:dyDescent="0.35">
      <c r="A518" s="94"/>
      <c r="B518" s="94"/>
      <c r="C518" s="95"/>
      <c r="D518" s="96"/>
      <c r="F518" s="30"/>
      <c r="G518" s="30"/>
      <c r="H518" s="30"/>
      <c r="I518" s="100"/>
    </row>
    <row r="519" spans="1:9" x14ac:dyDescent="0.35">
      <c r="A519" s="94"/>
      <c r="B519" s="94"/>
      <c r="C519" s="95"/>
      <c r="D519" s="96"/>
      <c r="F519" s="30"/>
      <c r="G519" s="30"/>
      <c r="H519" s="30"/>
      <c r="I519" s="100"/>
    </row>
    <row r="520" spans="1:9" x14ac:dyDescent="0.35">
      <c r="A520" s="94"/>
      <c r="B520" s="94"/>
      <c r="C520" s="95"/>
      <c r="D520" s="96"/>
      <c r="F520" s="30"/>
      <c r="G520" s="30"/>
      <c r="H520" s="30"/>
      <c r="I520" s="100"/>
    </row>
    <row r="521" spans="1:9" x14ac:dyDescent="0.35">
      <c r="A521" s="90"/>
      <c r="B521" s="94"/>
      <c r="C521" s="95"/>
      <c r="D521" s="96"/>
      <c r="F521" s="30"/>
      <c r="G521" s="30"/>
      <c r="H521" s="30"/>
      <c r="I521" s="100"/>
    </row>
    <row r="522" spans="1:9" x14ac:dyDescent="0.35">
      <c r="A522" s="94"/>
      <c r="B522" s="94"/>
      <c r="C522" s="95"/>
      <c r="D522" s="96"/>
      <c r="F522" s="30"/>
      <c r="G522" s="30"/>
      <c r="H522" s="30"/>
      <c r="I522" s="100"/>
    </row>
    <row r="523" spans="1:9" x14ac:dyDescent="0.35">
      <c r="A523" s="94"/>
      <c r="B523" s="94"/>
      <c r="C523" s="95"/>
      <c r="D523" s="96"/>
      <c r="F523" s="30"/>
      <c r="G523" s="30"/>
      <c r="H523" s="30"/>
      <c r="I523" s="100"/>
    </row>
    <row r="524" spans="1:9" x14ac:dyDescent="0.35">
      <c r="A524" s="94"/>
      <c r="B524" s="94"/>
      <c r="C524" s="95"/>
      <c r="D524" s="96"/>
      <c r="F524" s="30"/>
      <c r="G524" s="30"/>
      <c r="H524" s="30"/>
      <c r="I524" s="100"/>
    </row>
    <row r="525" spans="1:9" x14ac:dyDescent="0.35">
      <c r="A525" s="94"/>
      <c r="B525" s="94"/>
      <c r="C525" s="95"/>
      <c r="D525" s="96"/>
      <c r="F525" s="30"/>
      <c r="G525" s="30"/>
      <c r="H525" s="30"/>
      <c r="I525" s="100"/>
    </row>
    <row r="526" spans="1:9" x14ac:dyDescent="0.35">
      <c r="A526" s="94"/>
      <c r="B526" s="94"/>
      <c r="C526" s="95"/>
      <c r="D526" s="96"/>
      <c r="F526" s="30"/>
      <c r="G526" s="30"/>
      <c r="H526" s="30"/>
      <c r="I526" s="100"/>
    </row>
    <row r="527" spans="1:9" x14ac:dyDescent="0.35">
      <c r="A527" s="94"/>
      <c r="B527" s="94"/>
      <c r="C527" s="95"/>
      <c r="D527" s="96"/>
      <c r="F527" s="30"/>
      <c r="G527" s="30"/>
      <c r="H527" s="30"/>
      <c r="I527" s="100"/>
    </row>
    <row r="528" spans="1:9" x14ac:dyDescent="0.35">
      <c r="A528" s="94"/>
      <c r="B528" s="94"/>
      <c r="C528" s="95"/>
      <c r="D528" s="96"/>
      <c r="F528" s="30"/>
      <c r="G528" s="30"/>
      <c r="H528" s="30"/>
      <c r="I528" s="100"/>
    </row>
    <row r="529" spans="1:9" x14ac:dyDescent="0.35">
      <c r="A529" s="94"/>
      <c r="B529" s="94"/>
      <c r="C529" s="95"/>
      <c r="D529" s="96"/>
      <c r="F529" s="30"/>
      <c r="G529" s="30"/>
      <c r="H529" s="30"/>
      <c r="I529" s="100"/>
    </row>
    <row r="530" spans="1:9" x14ac:dyDescent="0.35">
      <c r="A530" s="94"/>
      <c r="B530" s="94"/>
      <c r="C530" s="95"/>
      <c r="D530" s="96"/>
      <c r="F530" s="30"/>
      <c r="G530" s="30"/>
      <c r="H530" s="30"/>
      <c r="I530" s="100"/>
    </row>
    <row r="531" spans="1:9" x14ac:dyDescent="0.35">
      <c r="A531" s="94"/>
      <c r="B531" s="94"/>
      <c r="C531" s="95"/>
      <c r="D531" s="96"/>
      <c r="F531" s="30"/>
      <c r="G531" s="30"/>
      <c r="H531" s="30"/>
      <c r="I531" s="100"/>
    </row>
    <row r="532" spans="1:9" x14ac:dyDescent="0.35">
      <c r="A532" s="94"/>
      <c r="B532" s="94"/>
      <c r="C532" s="95"/>
      <c r="D532" s="96"/>
      <c r="F532" s="30"/>
      <c r="G532" s="30"/>
      <c r="H532" s="30"/>
      <c r="I532" s="100"/>
    </row>
    <row r="533" spans="1:9" x14ac:dyDescent="0.35">
      <c r="A533" s="94"/>
      <c r="B533" s="94"/>
      <c r="C533" s="95"/>
      <c r="D533" s="96"/>
      <c r="F533" s="30"/>
      <c r="G533" s="30"/>
      <c r="H533" s="30"/>
      <c r="I533" s="100"/>
    </row>
    <row r="534" spans="1:9" x14ac:dyDescent="0.35">
      <c r="A534" s="94"/>
      <c r="B534" s="94"/>
      <c r="C534" s="95"/>
      <c r="D534" s="96"/>
      <c r="F534" s="30"/>
      <c r="G534" s="30"/>
      <c r="H534" s="30"/>
      <c r="I534" s="100"/>
    </row>
    <row r="535" spans="1:9" x14ac:dyDescent="0.35">
      <c r="A535" s="94"/>
      <c r="B535" s="94"/>
      <c r="C535" s="95"/>
      <c r="D535" s="96"/>
      <c r="F535" s="30"/>
      <c r="G535" s="30"/>
      <c r="H535" s="30"/>
      <c r="I535" s="100"/>
    </row>
    <row r="536" spans="1:9" x14ac:dyDescent="0.35">
      <c r="A536" s="94"/>
      <c r="B536" s="94"/>
      <c r="C536" s="95"/>
      <c r="D536" s="96"/>
      <c r="F536" s="30"/>
      <c r="G536" s="30"/>
      <c r="H536" s="30"/>
      <c r="I536" s="100"/>
    </row>
    <row r="537" spans="1:9" x14ac:dyDescent="0.35">
      <c r="A537" s="94"/>
      <c r="B537" s="94"/>
      <c r="C537" s="95"/>
      <c r="D537" s="96"/>
      <c r="F537" s="30"/>
      <c r="G537" s="30"/>
      <c r="H537" s="30"/>
      <c r="I537" s="100"/>
    </row>
    <row r="538" spans="1:9" x14ac:dyDescent="0.35">
      <c r="A538" s="94"/>
      <c r="B538" s="94"/>
      <c r="C538" s="95"/>
      <c r="D538" s="96"/>
      <c r="F538" s="30"/>
      <c r="G538" s="30"/>
      <c r="H538" s="30"/>
      <c r="I538" s="100"/>
    </row>
    <row r="539" spans="1:9" x14ac:dyDescent="0.35">
      <c r="A539" s="94"/>
      <c r="B539" s="94"/>
      <c r="C539" s="95"/>
      <c r="D539" s="96"/>
      <c r="F539" s="30"/>
      <c r="G539" s="30"/>
      <c r="H539" s="30"/>
      <c r="I539" s="100"/>
    </row>
    <row r="540" spans="1:9" x14ac:dyDescent="0.35">
      <c r="A540" s="94"/>
      <c r="B540" s="94"/>
      <c r="C540" s="95"/>
      <c r="D540" s="96"/>
      <c r="F540" s="30"/>
      <c r="G540" s="30"/>
      <c r="H540" s="30"/>
      <c r="I540" s="100"/>
    </row>
    <row r="541" spans="1:9" x14ac:dyDescent="0.35">
      <c r="A541" s="94"/>
      <c r="B541" s="94"/>
      <c r="C541" s="95"/>
      <c r="D541" s="96"/>
      <c r="F541" s="30"/>
      <c r="G541" s="30"/>
      <c r="H541" s="30"/>
      <c r="I541" s="100"/>
    </row>
    <row r="542" spans="1:9" x14ac:dyDescent="0.35">
      <c r="A542" s="94"/>
      <c r="B542" s="94"/>
      <c r="C542" s="95"/>
      <c r="D542" s="96"/>
      <c r="F542" s="30"/>
      <c r="G542" s="30"/>
      <c r="H542" s="30"/>
      <c r="I542" s="100"/>
    </row>
    <row r="543" spans="1:9" x14ac:dyDescent="0.35">
      <c r="A543" s="94"/>
      <c r="B543" s="94"/>
      <c r="C543" s="95"/>
      <c r="D543" s="96"/>
      <c r="F543" s="30"/>
      <c r="G543" s="30"/>
      <c r="H543" s="30"/>
      <c r="I543" s="100"/>
    </row>
    <row r="544" spans="1:9" x14ac:dyDescent="0.35">
      <c r="A544" s="94"/>
      <c r="B544" s="94"/>
      <c r="C544" s="95"/>
      <c r="D544" s="96"/>
      <c r="F544" s="30"/>
      <c r="G544" s="30"/>
      <c r="H544" s="30"/>
      <c r="I544" s="100"/>
    </row>
    <row r="545" spans="1:9" x14ac:dyDescent="0.35">
      <c r="A545" s="94"/>
      <c r="B545" s="94"/>
      <c r="C545" s="95"/>
      <c r="D545" s="96"/>
      <c r="F545" s="30"/>
      <c r="G545" s="30"/>
      <c r="H545" s="30"/>
      <c r="I545" s="100"/>
    </row>
    <row r="546" spans="1:9" x14ac:dyDescent="0.35">
      <c r="A546" s="94"/>
      <c r="B546" s="94"/>
      <c r="C546" s="95"/>
      <c r="D546" s="96"/>
      <c r="F546" s="30"/>
      <c r="G546" s="30"/>
      <c r="H546" s="30"/>
      <c r="I546" s="100"/>
    </row>
    <row r="547" spans="1:9" x14ac:dyDescent="0.35">
      <c r="A547" s="94"/>
      <c r="B547" s="94"/>
      <c r="C547" s="95"/>
      <c r="D547" s="96"/>
      <c r="F547" s="30"/>
      <c r="G547" s="30"/>
      <c r="H547" s="30"/>
      <c r="I547" s="100"/>
    </row>
    <row r="548" spans="1:9" x14ac:dyDescent="0.35">
      <c r="A548" s="94"/>
      <c r="B548" s="94"/>
      <c r="C548" s="95"/>
      <c r="D548" s="96"/>
      <c r="F548" s="30"/>
      <c r="G548" s="30"/>
      <c r="H548" s="30"/>
      <c r="I548" s="100"/>
    </row>
    <row r="549" spans="1:9" x14ac:dyDescent="0.35">
      <c r="A549" s="94"/>
      <c r="B549" s="94"/>
      <c r="C549" s="95"/>
      <c r="D549" s="96"/>
      <c r="F549" s="30"/>
      <c r="G549" s="30"/>
      <c r="H549" s="30"/>
      <c r="I549" s="100"/>
    </row>
    <row r="550" spans="1:9" x14ac:dyDescent="0.35">
      <c r="A550" s="94"/>
      <c r="B550" s="94"/>
      <c r="C550" s="95"/>
      <c r="D550" s="96"/>
      <c r="F550" s="30"/>
      <c r="G550" s="30"/>
      <c r="H550" s="30"/>
      <c r="I550" s="100"/>
    </row>
    <row r="551" spans="1:9" x14ac:dyDescent="0.35">
      <c r="A551" s="94"/>
      <c r="B551" s="94"/>
      <c r="C551" s="95"/>
      <c r="D551" s="96"/>
      <c r="F551" s="30"/>
      <c r="G551" s="30"/>
      <c r="H551" s="30"/>
      <c r="I551" s="100"/>
    </row>
    <row r="552" spans="1:9" x14ac:dyDescent="0.35">
      <c r="A552" s="94"/>
      <c r="B552" s="94"/>
      <c r="C552" s="95"/>
      <c r="D552" s="96"/>
      <c r="F552" s="30"/>
      <c r="G552" s="30"/>
      <c r="H552" s="30"/>
      <c r="I552" s="100"/>
    </row>
    <row r="553" spans="1:9" x14ac:dyDescent="0.35">
      <c r="A553" s="94"/>
      <c r="B553" s="94"/>
      <c r="C553" s="95"/>
      <c r="D553" s="96"/>
      <c r="F553" s="30"/>
      <c r="G553" s="30"/>
      <c r="H553" s="30"/>
      <c r="I553" s="100"/>
    </row>
    <row r="554" spans="1:9" x14ac:dyDescent="0.35">
      <c r="A554" s="94"/>
      <c r="B554" s="94"/>
      <c r="C554" s="95"/>
      <c r="D554" s="96"/>
      <c r="F554" s="30"/>
      <c r="G554" s="30"/>
      <c r="H554" s="30"/>
      <c r="I554" s="100"/>
    </row>
    <row r="555" spans="1:9" x14ac:dyDescent="0.35">
      <c r="A555" s="94"/>
      <c r="B555" s="94"/>
      <c r="C555" s="95"/>
      <c r="D555" s="96"/>
      <c r="F555" s="30"/>
      <c r="G555" s="30"/>
      <c r="H555" s="30"/>
      <c r="I555" s="100"/>
    </row>
    <row r="556" spans="1:9" x14ac:dyDescent="0.35">
      <c r="A556" s="94"/>
      <c r="B556" s="94"/>
      <c r="C556" s="95"/>
      <c r="D556" s="96"/>
      <c r="F556" s="30"/>
      <c r="G556" s="30"/>
      <c r="H556" s="30"/>
      <c r="I556" s="100"/>
    </row>
    <row r="557" spans="1:9" x14ac:dyDescent="0.35">
      <c r="A557" s="94"/>
      <c r="B557" s="94"/>
      <c r="C557" s="95"/>
      <c r="D557" s="96"/>
      <c r="F557" s="30"/>
      <c r="G557" s="30"/>
      <c r="H557" s="30"/>
      <c r="I557" s="100"/>
    </row>
    <row r="558" spans="1:9" x14ac:dyDescent="0.35">
      <c r="A558" s="94"/>
      <c r="B558" s="94"/>
      <c r="C558" s="95"/>
      <c r="D558" s="96"/>
      <c r="F558" s="30"/>
      <c r="G558" s="30"/>
      <c r="H558" s="30"/>
      <c r="I558" s="100"/>
    </row>
    <row r="559" spans="1:9" x14ac:dyDescent="0.35">
      <c r="A559" s="94"/>
      <c r="B559" s="94"/>
      <c r="C559" s="95"/>
      <c r="D559" s="96"/>
      <c r="F559" s="30"/>
      <c r="G559" s="30"/>
      <c r="H559" s="30"/>
      <c r="I559" s="100"/>
    </row>
    <row r="560" spans="1:9" x14ac:dyDescent="0.35">
      <c r="A560" s="94"/>
      <c r="B560" s="94"/>
      <c r="C560" s="95"/>
      <c r="D560" s="96"/>
      <c r="F560" s="30"/>
      <c r="G560" s="30"/>
      <c r="H560" s="30"/>
      <c r="I560" s="100"/>
    </row>
    <row r="561" spans="1:9" x14ac:dyDescent="0.35">
      <c r="A561" s="94"/>
      <c r="B561" s="94"/>
      <c r="C561" s="95"/>
      <c r="D561" s="96"/>
      <c r="F561" s="30"/>
      <c r="G561" s="30"/>
      <c r="H561" s="30"/>
      <c r="I561" s="100"/>
    </row>
    <row r="562" spans="1:9" x14ac:dyDescent="0.35">
      <c r="A562" s="94"/>
      <c r="B562" s="94"/>
      <c r="C562" s="95"/>
      <c r="D562" s="96"/>
      <c r="F562" s="30"/>
      <c r="G562" s="30"/>
      <c r="H562" s="30"/>
      <c r="I562" s="100"/>
    </row>
    <row r="563" spans="1:9" x14ac:dyDescent="0.35">
      <c r="A563" s="94"/>
      <c r="B563" s="94"/>
      <c r="C563" s="95"/>
      <c r="D563" s="96"/>
      <c r="F563" s="30"/>
      <c r="G563" s="30"/>
      <c r="H563" s="30"/>
      <c r="I563" s="100"/>
    </row>
    <row r="564" spans="1:9" x14ac:dyDescent="0.35">
      <c r="A564" s="90"/>
      <c r="B564" s="94"/>
      <c r="C564" s="95"/>
      <c r="D564" s="96"/>
      <c r="F564" s="30"/>
      <c r="G564" s="30"/>
      <c r="H564" s="30"/>
      <c r="I564" s="100"/>
    </row>
    <row r="565" spans="1:9" x14ac:dyDescent="0.35">
      <c r="A565" s="94"/>
      <c r="B565" s="94"/>
      <c r="C565" s="95"/>
      <c r="D565" s="96"/>
      <c r="F565" s="30"/>
      <c r="G565" s="30"/>
      <c r="H565" s="30"/>
      <c r="I565" s="100"/>
    </row>
    <row r="566" spans="1:9" x14ac:dyDescent="0.35">
      <c r="A566" s="94"/>
      <c r="B566" s="94"/>
      <c r="C566" s="95"/>
      <c r="D566" s="96"/>
      <c r="F566" s="30"/>
      <c r="G566" s="30"/>
      <c r="H566" s="30"/>
      <c r="I566" s="100"/>
    </row>
    <row r="567" spans="1:9" x14ac:dyDescent="0.35">
      <c r="A567" s="94"/>
      <c r="B567" s="94"/>
      <c r="C567" s="95"/>
      <c r="D567" s="96"/>
      <c r="F567" s="30"/>
      <c r="G567" s="30"/>
      <c r="H567" s="30"/>
      <c r="I567" s="100"/>
    </row>
    <row r="568" spans="1:9" x14ac:dyDescent="0.35">
      <c r="A568" s="94"/>
      <c r="B568" s="94"/>
      <c r="C568" s="95"/>
      <c r="D568" s="96"/>
      <c r="F568" s="30"/>
      <c r="G568" s="30"/>
      <c r="H568" s="30"/>
      <c r="I568" s="100"/>
    </row>
    <row r="569" spans="1:9" x14ac:dyDescent="0.35">
      <c r="A569" s="94"/>
      <c r="B569" s="94"/>
      <c r="C569" s="95"/>
      <c r="D569" s="96"/>
      <c r="F569" s="30"/>
      <c r="G569" s="30"/>
      <c r="H569" s="30"/>
      <c r="I569" s="100"/>
    </row>
    <row r="570" spans="1:9" x14ac:dyDescent="0.35">
      <c r="A570" s="94"/>
      <c r="B570" s="94"/>
      <c r="C570" s="95"/>
      <c r="D570" s="96"/>
      <c r="F570" s="30"/>
      <c r="G570" s="30"/>
      <c r="H570" s="30"/>
      <c r="I570" s="100"/>
    </row>
    <row r="571" spans="1:9" x14ac:dyDescent="0.35">
      <c r="A571" s="94"/>
      <c r="B571" s="94"/>
      <c r="C571" s="95"/>
      <c r="D571" s="96"/>
      <c r="F571" s="30"/>
      <c r="G571" s="30"/>
      <c r="H571" s="30"/>
      <c r="I571" s="100"/>
    </row>
    <row r="572" spans="1:9" x14ac:dyDescent="0.35">
      <c r="A572" s="94"/>
      <c r="B572" s="94"/>
      <c r="C572" s="95"/>
      <c r="D572" s="96"/>
      <c r="F572" s="30"/>
      <c r="G572" s="30"/>
      <c r="H572" s="30"/>
      <c r="I572" s="100"/>
    </row>
    <row r="573" spans="1:9" x14ac:dyDescent="0.35">
      <c r="A573" s="94"/>
      <c r="B573" s="94"/>
      <c r="C573" s="95"/>
      <c r="D573" s="96"/>
      <c r="F573" s="30"/>
      <c r="G573" s="30"/>
      <c r="H573" s="30"/>
      <c r="I573" s="100"/>
    </row>
    <row r="574" spans="1:9" x14ac:dyDescent="0.35">
      <c r="A574" s="94"/>
      <c r="B574" s="94"/>
      <c r="C574" s="95"/>
      <c r="D574" s="96"/>
      <c r="F574" s="30"/>
      <c r="G574" s="30"/>
      <c r="H574" s="30"/>
      <c r="I574" s="100"/>
    </row>
    <row r="575" spans="1:9" x14ac:dyDescent="0.35">
      <c r="A575" s="94"/>
      <c r="B575" s="94"/>
      <c r="C575" s="95"/>
      <c r="D575" s="96"/>
      <c r="F575" s="30"/>
      <c r="G575" s="30"/>
      <c r="H575" s="30"/>
      <c r="I575" s="100"/>
    </row>
    <row r="576" spans="1:9" x14ac:dyDescent="0.35">
      <c r="A576" s="94"/>
      <c r="B576" s="94"/>
      <c r="C576" s="95"/>
      <c r="D576" s="96"/>
      <c r="F576" s="30"/>
      <c r="G576" s="30"/>
      <c r="H576" s="30"/>
      <c r="I576" s="100"/>
    </row>
    <row r="577" spans="1:9" x14ac:dyDescent="0.35">
      <c r="A577" s="94"/>
      <c r="B577" s="94"/>
      <c r="C577" s="95"/>
      <c r="D577" s="96"/>
      <c r="F577" s="30"/>
      <c r="G577" s="30"/>
      <c r="H577" s="30"/>
      <c r="I577" s="100"/>
    </row>
    <row r="578" spans="1:9" x14ac:dyDescent="0.35">
      <c r="A578" s="94"/>
      <c r="B578" s="94"/>
      <c r="C578" s="95"/>
      <c r="D578" s="96"/>
      <c r="F578" s="30"/>
      <c r="G578" s="30"/>
      <c r="H578" s="30"/>
      <c r="I578" s="100"/>
    </row>
    <row r="579" spans="1:9" x14ac:dyDescent="0.35">
      <c r="A579" s="94"/>
      <c r="B579" s="94"/>
      <c r="C579" s="95"/>
      <c r="D579" s="96"/>
      <c r="F579" s="30"/>
      <c r="G579" s="30"/>
      <c r="H579" s="30"/>
      <c r="I579" s="100"/>
    </row>
    <row r="580" spans="1:9" x14ac:dyDescent="0.35">
      <c r="A580" s="94"/>
      <c r="B580" s="94"/>
      <c r="C580" s="95"/>
      <c r="D580" s="96"/>
      <c r="F580" s="30"/>
      <c r="G580" s="30"/>
      <c r="H580" s="30"/>
      <c r="I580" s="100"/>
    </row>
    <row r="581" spans="1:9" x14ac:dyDescent="0.35">
      <c r="A581" s="94"/>
      <c r="B581" s="94"/>
      <c r="C581" s="95"/>
      <c r="D581" s="96"/>
      <c r="F581" s="30"/>
      <c r="G581" s="30"/>
      <c r="H581" s="30"/>
      <c r="I581" s="100"/>
    </row>
    <row r="582" spans="1:9" x14ac:dyDescent="0.35">
      <c r="A582" s="94"/>
      <c r="B582" s="94"/>
      <c r="C582" s="95"/>
      <c r="D582" s="96"/>
      <c r="F582" s="30"/>
      <c r="G582" s="30"/>
      <c r="H582" s="30"/>
      <c r="I582" s="100"/>
    </row>
    <row r="583" spans="1:9" x14ac:dyDescent="0.35">
      <c r="A583" s="94"/>
      <c r="B583" s="94"/>
      <c r="C583" s="95"/>
      <c r="D583" s="96"/>
      <c r="F583" s="30"/>
      <c r="G583" s="30"/>
      <c r="H583" s="30"/>
      <c r="I583" s="100"/>
    </row>
    <row r="584" spans="1:9" x14ac:dyDescent="0.35">
      <c r="A584" s="94"/>
      <c r="B584" s="94"/>
      <c r="C584" s="95"/>
      <c r="D584" s="96"/>
      <c r="F584" s="30"/>
      <c r="G584" s="30"/>
      <c r="H584" s="30"/>
      <c r="I584" s="100"/>
    </row>
    <row r="585" spans="1:9" x14ac:dyDescent="0.35">
      <c r="A585" s="94"/>
      <c r="B585" s="94"/>
      <c r="C585" s="95"/>
      <c r="D585" s="96"/>
      <c r="F585" s="30"/>
      <c r="G585" s="30"/>
      <c r="H585" s="30"/>
      <c r="I585" s="100"/>
    </row>
    <row r="586" spans="1:9" x14ac:dyDescent="0.35">
      <c r="A586" s="94"/>
      <c r="B586" s="94"/>
      <c r="C586" s="95"/>
      <c r="D586" s="96"/>
      <c r="F586" s="30"/>
      <c r="G586" s="30"/>
      <c r="H586" s="30"/>
      <c r="I586" s="100"/>
    </row>
    <row r="587" spans="1:9" x14ac:dyDescent="0.35">
      <c r="A587" s="94"/>
      <c r="B587" s="94"/>
      <c r="C587" s="95"/>
      <c r="D587" s="96"/>
      <c r="F587" s="30"/>
      <c r="G587" s="30"/>
      <c r="H587" s="30"/>
      <c r="I587" s="100"/>
    </row>
    <row r="588" spans="1:9" x14ac:dyDescent="0.35">
      <c r="A588" s="94"/>
      <c r="B588" s="94"/>
      <c r="C588" s="95"/>
      <c r="D588" s="96"/>
      <c r="F588" s="30"/>
      <c r="G588" s="30"/>
      <c r="H588" s="30"/>
      <c r="I588" s="100"/>
    </row>
    <row r="589" spans="1:9" x14ac:dyDescent="0.35">
      <c r="A589" s="94"/>
      <c r="B589" s="94"/>
      <c r="C589" s="95"/>
      <c r="D589" s="96"/>
      <c r="F589" s="30"/>
      <c r="G589" s="30"/>
      <c r="H589" s="30"/>
      <c r="I589" s="100"/>
    </row>
    <row r="590" spans="1:9" x14ac:dyDescent="0.35">
      <c r="A590" s="94"/>
      <c r="B590" s="94"/>
      <c r="C590" s="95"/>
      <c r="D590" s="96"/>
      <c r="F590" s="30"/>
      <c r="G590" s="30"/>
      <c r="H590" s="30"/>
      <c r="I590" s="100"/>
    </row>
    <row r="591" spans="1:9" x14ac:dyDescent="0.35">
      <c r="A591" s="94"/>
      <c r="B591" s="94"/>
      <c r="C591" s="95"/>
      <c r="D591" s="96"/>
      <c r="F591" s="30"/>
      <c r="G591" s="30"/>
      <c r="H591" s="30"/>
      <c r="I591" s="100"/>
    </row>
    <row r="592" spans="1:9" x14ac:dyDescent="0.35">
      <c r="A592" s="94"/>
      <c r="B592" s="94"/>
      <c r="C592" s="95"/>
      <c r="D592" s="96"/>
      <c r="F592" s="30"/>
      <c r="G592" s="30"/>
      <c r="H592" s="30"/>
      <c r="I592" s="100"/>
    </row>
    <row r="593" spans="1:9" x14ac:dyDescent="0.35">
      <c r="A593" s="94"/>
      <c r="B593" s="94"/>
      <c r="C593" s="95"/>
      <c r="D593" s="96"/>
      <c r="F593" s="30"/>
      <c r="G593" s="30"/>
      <c r="H593" s="30"/>
      <c r="I593" s="100"/>
    </row>
    <row r="594" spans="1:9" x14ac:dyDescent="0.35">
      <c r="A594" s="94"/>
      <c r="B594" s="94"/>
      <c r="C594" s="95"/>
      <c r="D594" s="96"/>
      <c r="F594" s="30"/>
      <c r="G594" s="30"/>
      <c r="H594" s="30"/>
      <c r="I594" s="100"/>
    </row>
    <row r="595" spans="1:9" x14ac:dyDescent="0.35">
      <c r="A595" s="94"/>
      <c r="B595" s="94"/>
      <c r="C595" s="95"/>
      <c r="D595" s="96"/>
      <c r="F595" s="30"/>
      <c r="G595" s="30"/>
      <c r="H595" s="30"/>
      <c r="I595" s="100"/>
    </row>
    <row r="596" spans="1:9" x14ac:dyDescent="0.35">
      <c r="A596" s="94"/>
      <c r="B596" s="94"/>
      <c r="C596" s="95"/>
      <c r="D596" s="96"/>
      <c r="F596" s="30"/>
      <c r="G596" s="30"/>
      <c r="H596" s="30"/>
      <c r="I596" s="100"/>
    </row>
    <row r="597" spans="1:9" x14ac:dyDescent="0.35">
      <c r="A597" s="94"/>
      <c r="B597" s="94"/>
      <c r="C597" s="95"/>
      <c r="D597" s="96"/>
      <c r="F597" s="30"/>
      <c r="G597" s="30"/>
      <c r="H597" s="30"/>
      <c r="I597" s="100"/>
    </row>
    <row r="598" spans="1:9" x14ac:dyDescent="0.35">
      <c r="A598" s="94"/>
      <c r="B598" s="94"/>
      <c r="C598" s="95"/>
      <c r="D598" s="96"/>
      <c r="F598" s="30"/>
      <c r="G598" s="30"/>
      <c r="H598" s="30"/>
      <c r="I598" s="100"/>
    </row>
    <row r="599" spans="1:9" x14ac:dyDescent="0.35">
      <c r="A599" s="94"/>
      <c r="B599" s="94"/>
      <c r="C599" s="95"/>
      <c r="D599" s="96"/>
      <c r="F599" s="30"/>
      <c r="G599" s="30"/>
      <c r="H599" s="30"/>
      <c r="I599" s="100"/>
    </row>
    <row r="600" spans="1:9" x14ac:dyDescent="0.35">
      <c r="A600" s="94"/>
      <c r="B600" s="94"/>
      <c r="C600" s="95"/>
      <c r="D600" s="96"/>
      <c r="F600" s="30"/>
      <c r="G600" s="30"/>
      <c r="H600" s="30"/>
      <c r="I600" s="100"/>
    </row>
    <row r="601" spans="1:9" x14ac:dyDescent="0.35">
      <c r="A601" s="94"/>
      <c r="B601" s="94"/>
      <c r="C601" s="95"/>
      <c r="D601" s="96"/>
      <c r="F601" s="30"/>
      <c r="G601" s="30"/>
      <c r="H601" s="30"/>
      <c r="I601" s="100"/>
    </row>
    <row r="602" spans="1:9" x14ac:dyDescent="0.35">
      <c r="A602" s="94"/>
      <c r="B602" s="94"/>
      <c r="C602" s="95"/>
      <c r="D602" s="96"/>
      <c r="F602" s="30"/>
      <c r="G602" s="30"/>
      <c r="H602" s="30"/>
      <c r="I602" s="100"/>
    </row>
    <row r="603" spans="1:9" x14ac:dyDescent="0.35">
      <c r="A603" s="94"/>
      <c r="B603" s="94"/>
      <c r="C603" s="95"/>
      <c r="D603" s="96"/>
      <c r="F603" s="30"/>
      <c r="G603" s="30"/>
      <c r="H603" s="30"/>
      <c r="I603" s="100"/>
    </row>
    <row r="604" spans="1:9" x14ac:dyDescent="0.35">
      <c r="A604" s="94"/>
      <c r="B604" s="94"/>
      <c r="C604" s="95"/>
      <c r="D604" s="96"/>
      <c r="F604" s="30"/>
      <c r="G604" s="30"/>
      <c r="H604" s="30"/>
      <c r="I604" s="100"/>
    </row>
    <row r="605" spans="1:9" x14ac:dyDescent="0.35">
      <c r="A605" s="94"/>
      <c r="B605" s="94"/>
      <c r="C605" s="95"/>
      <c r="D605" s="96"/>
      <c r="F605" s="30"/>
      <c r="G605" s="30"/>
      <c r="H605" s="30"/>
      <c r="I605" s="100"/>
    </row>
    <row r="606" spans="1:9" x14ac:dyDescent="0.35">
      <c r="A606" s="94"/>
      <c r="B606" s="94"/>
      <c r="C606" s="95"/>
      <c r="D606" s="96"/>
      <c r="F606" s="30"/>
      <c r="G606" s="30"/>
      <c r="H606" s="30"/>
      <c r="I606" s="100"/>
    </row>
    <row r="607" spans="1:9" x14ac:dyDescent="0.35">
      <c r="A607" s="90"/>
      <c r="B607" s="94"/>
      <c r="C607" s="95"/>
      <c r="D607" s="96"/>
      <c r="F607" s="30"/>
      <c r="G607" s="30"/>
      <c r="H607" s="30"/>
      <c r="I607" s="100"/>
    </row>
    <row r="608" spans="1:9" x14ac:dyDescent="0.35">
      <c r="A608" s="94"/>
      <c r="B608" s="94"/>
      <c r="C608" s="95"/>
      <c r="D608" s="96"/>
      <c r="F608" s="30"/>
      <c r="G608" s="30"/>
      <c r="H608" s="30"/>
      <c r="I608" s="100"/>
    </row>
    <row r="609" spans="1:9" x14ac:dyDescent="0.35">
      <c r="A609" s="94"/>
      <c r="B609" s="94"/>
      <c r="C609" s="95"/>
      <c r="D609" s="96"/>
      <c r="F609" s="30"/>
      <c r="G609" s="30"/>
      <c r="H609" s="30"/>
      <c r="I609" s="100"/>
    </row>
    <row r="610" spans="1:9" x14ac:dyDescent="0.35">
      <c r="A610" s="94"/>
      <c r="B610" s="94"/>
      <c r="C610" s="95"/>
      <c r="D610" s="96"/>
      <c r="F610" s="30"/>
      <c r="G610" s="30"/>
      <c r="H610" s="30"/>
      <c r="I610" s="100"/>
    </row>
    <row r="611" spans="1:9" x14ac:dyDescent="0.35">
      <c r="A611" s="94"/>
      <c r="B611" s="94"/>
      <c r="C611" s="95"/>
      <c r="D611" s="96"/>
      <c r="F611" s="30"/>
      <c r="G611" s="30"/>
      <c r="H611" s="30"/>
      <c r="I611" s="100"/>
    </row>
    <row r="612" spans="1:9" x14ac:dyDescent="0.35">
      <c r="A612" s="94"/>
      <c r="B612" s="94"/>
      <c r="C612" s="95"/>
      <c r="D612" s="96"/>
      <c r="F612" s="30"/>
      <c r="G612" s="30"/>
      <c r="H612" s="30"/>
      <c r="I612" s="100"/>
    </row>
    <row r="613" spans="1:9" x14ac:dyDescent="0.35">
      <c r="A613" s="94"/>
      <c r="B613" s="94"/>
      <c r="C613" s="95"/>
      <c r="D613" s="96"/>
      <c r="F613" s="30"/>
      <c r="G613" s="30"/>
      <c r="H613" s="30"/>
      <c r="I613" s="100"/>
    </row>
    <row r="614" spans="1:9" x14ac:dyDescent="0.35">
      <c r="A614" s="94"/>
      <c r="B614" s="94"/>
      <c r="C614" s="95"/>
      <c r="D614" s="96"/>
      <c r="F614" s="30"/>
      <c r="G614" s="30"/>
      <c r="H614" s="30"/>
      <c r="I614" s="100"/>
    </row>
    <row r="615" spans="1:9" x14ac:dyDescent="0.35">
      <c r="A615" s="94"/>
      <c r="B615" s="94"/>
      <c r="C615" s="95"/>
      <c r="D615" s="96"/>
      <c r="F615" s="30"/>
      <c r="G615" s="30"/>
      <c r="H615" s="30"/>
      <c r="I615" s="100"/>
    </row>
    <row r="616" spans="1:9" x14ac:dyDescent="0.35">
      <c r="A616" s="94"/>
      <c r="B616" s="94"/>
      <c r="C616" s="95"/>
      <c r="D616" s="96"/>
      <c r="F616" s="30"/>
      <c r="G616" s="30"/>
      <c r="H616" s="30"/>
      <c r="I616" s="100"/>
    </row>
    <row r="617" spans="1:9" x14ac:dyDescent="0.35">
      <c r="A617" s="94"/>
      <c r="B617" s="94"/>
      <c r="C617" s="95"/>
      <c r="D617" s="96"/>
      <c r="F617" s="30"/>
      <c r="G617" s="30"/>
      <c r="H617" s="30"/>
      <c r="I617" s="100"/>
    </row>
    <row r="618" spans="1:9" x14ac:dyDescent="0.35">
      <c r="A618" s="94"/>
      <c r="B618" s="94"/>
      <c r="C618" s="95"/>
      <c r="D618" s="96"/>
      <c r="F618" s="30"/>
      <c r="G618" s="30"/>
      <c r="H618" s="30"/>
      <c r="I618" s="100"/>
    </row>
    <row r="619" spans="1:9" x14ac:dyDescent="0.35">
      <c r="A619" s="94"/>
      <c r="B619" s="94"/>
      <c r="C619" s="95"/>
      <c r="D619" s="96"/>
      <c r="F619" s="30"/>
      <c r="G619" s="30"/>
      <c r="H619" s="30"/>
      <c r="I619" s="100"/>
    </row>
    <row r="620" spans="1:9" x14ac:dyDescent="0.35">
      <c r="A620" s="94"/>
      <c r="B620" s="94"/>
      <c r="C620" s="95"/>
      <c r="D620" s="96"/>
      <c r="F620" s="30"/>
      <c r="G620" s="30"/>
      <c r="H620" s="30"/>
      <c r="I620" s="100"/>
    </row>
    <row r="621" spans="1:9" x14ac:dyDescent="0.35">
      <c r="A621" s="94"/>
      <c r="B621" s="94"/>
      <c r="C621" s="95"/>
      <c r="D621" s="96"/>
      <c r="F621" s="30"/>
      <c r="G621" s="30"/>
      <c r="H621" s="30"/>
      <c r="I621" s="100"/>
    </row>
    <row r="622" spans="1:9" x14ac:dyDescent="0.35">
      <c r="A622" s="94"/>
      <c r="B622" s="94"/>
      <c r="C622" s="95"/>
      <c r="D622" s="96"/>
      <c r="F622" s="30"/>
      <c r="G622" s="30"/>
      <c r="H622" s="30"/>
      <c r="I622" s="100"/>
    </row>
    <row r="623" spans="1:9" x14ac:dyDescent="0.35">
      <c r="A623" s="94"/>
      <c r="B623" s="94"/>
      <c r="C623" s="95"/>
      <c r="D623" s="96"/>
      <c r="F623" s="30"/>
      <c r="G623" s="30"/>
      <c r="H623" s="30"/>
      <c r="I623" s="100"/>
    </row>
    <row r="624" spans="1:9" x14ac:dyDescent="0.35">
      <c r="A624" s="94"/>
      <c r="B624" s="94"/>
      <c r="C624" s="95"/>
      <c r="D624" s="96"/>
      <c r="F624" s="30"/>
      <c r="G624" s="30"/>
      <c r="H624" s="30"/>
      <c r="I624" s="100"/>
    </row>
    <row r="625" spans="1:9" x14ac:dyDescent="0.35">
      <c r="A625" s="94"/>
      <c r="B625" s="94"/>
      <c r="C625" s="95"/>
      <c r="D625" s="96"/>
      <c r="F625" s="30"/>
      <c r="G625" s="30"/>
      <c r="H625" s="30"/>
      <c r="I625" s="100"/>
    </row>
    <row r="626" spans="1:9" x14ac:dyDescent="0.35">
      <c r="A626" s="94"/>
      <c r="B626" s="94"/>
      <c r="C626" s="95"/>
      <c r="D626" s="96"/>
      <c r="F626" s="30"/>
      <c r="G626" s="30"/>
      <c r="H626" s="30"/>
      <c r="I626" s="100"/>
    </row>
    <row r="627" spans="1:9" x14ac:dyDescent="0.35">
      <c r="A627" s="94"/>
      <c r="B627" s="94"/>
      <c r="C627" s="95"/>
      <c r="D627" s="96"/>
      <c r="F627" s="30"/>
      <c r="G627" s="30"/>
      <c r="H627" s="30"/>
      <c r="I627" s="100"/>
    </row>
    <row r="628" spans="1:9" x14ac:dyDescent="0.35">
      <c r="A628" s="94"/>
      <c r="B628" s="94"/>
      <c r="C628" s="95"/>
      <c r="D628" s="96"/>
      <c r="F628" s="30"/>
      <c r="G628" s="30"/>
      <c r="H628" s="30"/>
      <c r="I628" s="100"/>
    </row>
    <row r="629" spans="1:9" x14ac:dyDescent="0.35">
      <c r="A629" s="94"/>
      <c r="B629" s="94"/>
      <c r="C629" s="95"/>
      <c r="D629" s="96"/>
      <c r="F629" s="30"/>
      <c r="G629" s="30"/>
      <c r="H629" s="30"/>
      <c r="I629" s="100"/>
    </row>
    <row r="630" spans="1:9" x14ac:dyDescent="0.35">
      <c r="A630" s="94"/>
      <c r="B630" s="94"/>
      <c r="C630" s="95"/>
      <c r="D630" s="96"/>
      <c r="F630" s="30"/>
      <c r="G630" s="30"/>
      <c r="H630" s="30"/>
      <c r="I630" s="100"/>
    </row>
    <row r="631" spans="1:9" x14ac:dyDescent="0.35">
      <c r="A631" s="94"/>
      <c r="B631" s="94"/>
      <c r="C631" s="95"/>
      <c r="D631" s="96"/>
      <c r="F631" s="30"/>
      <c r="G631" s="30"/>
      <c r="H631" s="30"/>
      <c r="I631" s="100"/>
    </row>
    <row r="632" spans="1:9" x14ac:dyDescent="0.35">
      <c r="A632" s="94"/>
      <c r="B632" s="94"/>
      <c r="C632" s="95"/>
      <c r="D632" s="96"/>
      <c r="F632" s="30"/>
      <c r="G632" s="30"/>
      <c r="H632" s="30"/>
      <c r="I632" s="100"/>
    </row>
    <row r="633" spans="1:9" x14ac:dyDescent="0.35">
      <c r="A633" s="94"/>
      <c r="B633" s="94"/>
      <c r="C633" s="95"/>
      <c r="D633" s="96"/>
      <c r="F633" s="30"/>
      <c r="G633" s="30"/>
      <c r="H633" s="30"/>
      <c r="I633" s="100"/>
    </row>
    <row r="634" spans="1:9" x14ac:dyDescent="0.35">
      <c r="A634" s="94"/>
      <c r="B634" s="94"/>
      <c r="C634" s="95"/>
      <c r="D634" s="96"/>
      <c r="F634" s="30"/>
      <c r="G634" s="30"/>
      <c r="H634" s="30"/>
      <c r="I634" s="100"/>
    </row>
    <row r="635" spans="1:9" x14ac:dyDescent="0.35">
      <c r="A635" s="94"/>
      <c r="B635" s="94"/>
      <c r="C635" s="95"/>
      <c r="D635" s="96"/>
      <c r="F635" s="30"/>
      <c r="G635" s="30"/>
      <c r="H635" s="30"/>
      <c r="I635" s="100"/>
    </row>
    <row r="636" spans="1:9" x14ac:dyDescent="0.35">
      <c r="A636" s="94"/>
      <c r="B636" s="94"/>
      <c r="C636" s="95"/>
      <c r="D636" s="96"/>
      <c r="F636" s="30"/>
      <c r="G636" s="30"/>
      <c r="H636" s="30"/>
      <c r="I636" s="100"/>
    </row>
    <row r="637" spans="1:9" x14ac:dyDescent="0.35">
      <c r="A637" s="94"/>
      <c r="B637" s="94"/>
      <c r="C637" s="95"/>
      <c r="D637" s="96"/>
      <c r="F637" s="30"/>
      <c r="G637" s="30"/>
      <c r="H637" s="30"/>
      <c r="I637" s="100"/>
    </row>
    <row r="638" spans="1:9" x14ac:dyDescent="0.35">
      <c r="A638" s="94"/>
      <c r="B638" s="94"/>
      <c r="C638" s="95"/>
      <c r="D638" s="96"/>
      <c r="F638" s="30"/>
      <c r="G638" s="30"/>
      <c r="H638" s="30"/>
      <c r="I638" s="100"/>
    </row>
    <row r="639" spans="1:9" x14ac:dyDescent="0.35">
      <c r="A639" s="94"/>
      <c r="B639" s="94"/>
      <c r="C639" s="95"/>
      <c r="D639" s="96"/>
      <c r="F639" s="30"/>
      <c r="G639" s="30"/>
      <c r="H639" s="30"/>
      <c r="I639" s="100"/>
    </row>
    <row r="640" spans="1:9" x14ac:dyDescent="0.35">
      <c r="A640" s="94"/>
      <c r="B640" s="94"/>
      <c r="C640" s="95"/>
      <c r="D640" s="96"/>
      <c r="F640" s="30"/>
      <c r="G640" s="30"/>
      <c r="H640" s="30"/>
      <c r="I640" s="100"/>
    </row>
    <row r="641" spans="1:9" x14ac:dyDescent="0.35">
      <c r="A641" s="94"/>
      <c r="B641" s="94"/>
      <c r="C641" s="95"/>
      <c r="D641" s="96"/>
      <c r="F641" s="30"/>
      <c r="G641" s="30"/>
      <c r="H641" s="30"/>
      <c r="I641" s="100"/>
    </row>
    <row r="642" spans="1:9" x14ac:dyDescent="0.35">
      <c r="A642" s="94"/>
      <c r="B642" s="94"/>
      <c r="C642" s="95"/>
      <c r="D642" s="96"/>
      <c r="F642" s="30"/>
      <c r="G642" s="30"/>
      <c r="H642" s="30"/>
      <c r="I642" s="100"/>
    </row>
    <row r="643" spans="1:9" x14ac:dyDescent="0.35">
      <c r="A643" s="94"/>
      <c r="B643" s="94"/>
      <c r="C643" s="95"/>
      <c r="D643" s="96"/>
      <c r="F643" s="30"/>
      <c r="G643" s="30"/>
      <c r="H643" s="30"/>
      <c r="I643" s="100"/>
    </row>
    <row r="644" spans="1:9" x14ac:dyDescent="0.35">
      <c r="A644" s="94"/>
      <c r="B644" s="94"/>
      <c r="C644" s="95"/>
      <c r="D644" s="96"/>
      <c r="F644" s="30"/>
      <c r="G644" s="30"/>
      <c r="H644" s="30"/>
      <c r="I644" s="100"/>
    </row>
    <row r="645" spans="1:9" x14ac:dyDescent="0.35">
      <c r="A645" s="94"/>
      <c r="B645" s="94"/>
      <c r="C645" s="95"/>
      <c r="D645" s="96"/>
      <c r="F645" s="30"/>
      <c r="G645" s="30"/>
      <c r="H645" s="30"/>
      <c r="I645" s="100"/>
    </row>
    <row r="646" spans="1:9" x14ac:dyDescent="0.35">
      <c r="A646" s="94"/>
      <c r="B646" s="94"/>
      <c r="C646" s="95"/>
      <c r="D646" s="96"/>
      <c r="F646" s="30"/>
      <c r="G646" s="30"/>
      <c r="H646" s="30"/>
      <c r="I646" s="100"/>
    </row>
    <row r="647" spans="1:9" x14ac:dyDescent="0.35">
      <c r="A647" s="94"/>
      <c r="B647" s="94"/>
      <c r="C647" s="95"/>
      <c r="D647" s="96"/>
      <c r="F647" s="30"/>
      <c r="G647" s="30"/>
      <c r="H647" s="30"/>
      <c r="I647" s="100"/>
    </row>
    <row r="648" spans="1:9" x14ac:dyDescent="0.35">
      <c r="A648" s="94"/>
      <c r="B648" s="94"/>
      <c r="C648" s="95"/>
      <c r="D648" s="96"/>
      <c r="F648" s="30"/>
      <c r="G648" s="30"/>
      <c r="H648" s="30"/>
      <c r="I648" s="100"/>
    </row>
    <row r="649" spans="1:9" x14ac:dyDescent="0.35">
      <c r="A649" s="94"/>
      <c r="B649" s="94"/>
      <c r="C649" s="95"/>
      <c r="D649" s="96"/>
      <c r="F649" s="30"/>
      <c r="G649" s="30"/>
      <c r="H649" s="30"/>
      <c r="I649" s="100"/>
    </row>
    <row r="650" spans="1:9" x14ac:dyDescent="0.35">
      <c r="A650" s="90"/>
      <c r="B650" s="94"/>
      <c r="C650" s="95"/>
      <c r="D650" s="96"/>
      <c r="F650" s="30"/>
      <c r="G650" s="30"/>
      <c r="H650" s="30"/>
      <c r="I650" s="100"/>
    </row>
    <row r="651" spans="1:9" x14ac:dyDescent="0.35">
      <c r="A651" s="94"/>
      <c r="B651" s="94"/>
      <c r="C651" s="95"/>
      <c r="D651" s="96"/>
      <c r="F651" s="30"/>
      <c r="G651" s="30"/>
      <c r="H651" s="30"/>
      <c r="I651" s="100"/>
    </row>
    <row r="652" spans="1:9" x14ac:dyDescent="0.35">
      <c r="A652" s="94"/>
      <c r="B652" s="94"/>
      <c r="C652" s="95"/>
      <c r="D652" s="96"/>
      <c r="F652" s="30"/>
      <c r="G652" s="30"/>
      <c r="H652" s="30"/>
      <c r="I652" s="100"/>
    </row>
    <row r="653" spans="1:9" x14ac:dyDescent="0.35">
      <c r="A653" s="94"/>
      <c r="B653" s="94"/>
      <c r="C653" s="95"/>
      <c r="D653" s="96"/>
      <c r="F653" s="30"/>
      <c r="G653" s="30"/>
      <c r="H653" s="30"/>
      <c r="I653" s="100"/>
    </row>
    <row r="654" spans="1:9" x14ac:dyDescent="0.35">
      <c r="A654" s="94"/>
      <c r="B654" s="94"/>
      <c r="C654" s="95"/>
      <c r="D654" s="96"/>
      <c r="F654" s="30"/>
      <c r="G654" s="30"/>
      <c r="H654" s="30"/>
      <c r="I654" s="100"/>
    </row>
    <row r="655" spans="1:9" x14ac:dyDescent="0.35">
      <c r="A655" s="94"/>
      <c r="B655" s="94"/>
      <c r="C655" s="95"/>
      <c r="D655" s="96"/>
      <c r="F655" s="30"/>
      <c r="G655" s="30"/>
      <c r="H655" s="30"/>
      <c r="I655" s="100"/>
    </row>
    <row r="656" spans="1:9" x14ac:dyDescent="0.35">
      <c r="A656" s="94"/>
      <c r="B656" s="94"/>
      <c r="C656" s="95"/>
      <c r="D656" s="96"/>
      <c r="F656" s="30"/>
      <c r="G656" s="30"/>
      <c r="H656" s="30"/>
      <c r="I656" s="100"/>
    </row>
    <row r="657" spans="1:9" x14ac:dyDescent="0.35">
      <c r="A657" s="94"/>
      <c r="B657" s="94"/>
      <c r="C657" s="95"/>
      <c r="D657" s="96"/>
      <c r="F657" s="30"/>
      <c r="G657" s="30"/>
      <c r="H657" s="30"/>
      <c r="I657" s="100"/>
    </row>
    <row r="658" spans="1:9" x14ac:dyDescent="0.35">
      <c r="A658" s="94"/>
      <c r="B658" s="94"/>
      <c r="C658" s="95"/>
      <c r="D658" s="96"/>
      <c r="F658" s="30"/>
      <c r="G658" s="30"/>
      <c r="H658" s="30"/>
      <c r="I658" s="100"/>
    </row>
    <row r="659" spans="1:9" x14ac:dyDescent="0.35">
      <c r="A659" s="94"/>
      <c r="B659" s="94"/>
      <c r="C659" s="95"/>
      <c r="D659" s="96"/>
      <c r="F659" s="30"/>
      <c r="G659" s="30"/>
      <c r="H659" s="30"/>
      <c r="I659" s="100"/>
    </row>
    <row r="660" spans="1:9" x14ac:dyDescent="0.35">
      <c r="A660" s="94"/>
      <c r="B660" s="94"/>
      <c r="C660" s="95"/>
      <c r="D660" s="96"/>
      <c r="F660" s="30"/>
      <c r="G660" s="30"/>
      <c r="H660" s="30"/>
      <c r="I660" s="100"/>
    </row>
    <row r="661" spans="1:9" x14ac:dyDescent="0.35">
      <c r="A661" s="94"/>
      <c r="B661" s="94"/>
      <c r="C661" s="95"/>
      <c r="D661" s="96"/>
      <c r="F661" s="30"/>
      <c r="G661" s="30"/>
      <c r="H661" s="30"/>
      <c r="I661" s="100"/>
    </row>
    <row r="662" spans="1:9" x14ac:dyDescent="0.35">
      <c r="A662" s="94"/>
      <c r="B662" s="94"/>
      <c r="C662" s="95"/>
      <c r="D662" s="96"/>
      <c r="F662" s="30"/>
      <c r="G662" s="30"/>
      <c r="H662" s="30"/>
      <c r="I662" s="100"/>
    </row>
    <row r="663" spans="1:9" x14ac:dyDescent="0.35">
      <c r="A663" s="94"/>
      <c r="B663" s="94"/>
      <c r="C663" s="95"/>
      <c r="D663" s="96"/>
      <c r="F663" s="30"/>
      <c r="G663" s="30"/>
      <c r="H663" s="30"/>
      <c r="I663" s="100"/>
    </row>
    <row r="664" spans="1:9" x14ac:dyDescent="0.35">
      <c r="A664" s="94"/>
      <c r="B664" s="94"/>
      <c r="C664" s="95"/>
      <c r="D664" s="96"/>
      <c r="F664" s="30"/>
      <c r="G664" s="30"/>
      <c r="H664" s="30"/>
      <c r="I664" s="100"/>
    </row>
    <row r="665" spans="1:9" x14ac:dyDescent="0.35">
      <c r="A665" s="94"/>
      <c r="B665" s="94"/>
      <c r="C665" s="95"/>
      <c r="D665" s="96"/>
      <c r="F665" s="30"/>
      <c r="G665" s="30"/>
      <c r="H665" s="30"/>
      <c r="I665" s="100"/>
    </row>
    <row r="666" spans="1:9" x14ac:dyDescent="0.35">
      <c r="A666" s="94"/>
      <c r="B666" s="94"/>
      <c r="C666" s="95"/>
      <c r="D666" s="96"/>
      <c r="F666" s="30"/>
      <c r="G666" s="30"/>
      <c r="H666" s="30"/>
      <c r="I666" s="100"/>
    </row>
    <row r="667" spans="1:9" x14ac:dyDescent="0.35">
      <c r="A667" s="94"/>
      <c r="B667" s="94"/>
      <c r="C667" s="95"/>
      <c r="D667" s="96"/>
      <c r="F667" s="30"/>
      <c r="G667" s="30"/>
      <c r="H667" s="30"/>
      <c r="I667" s="100"/>
    </row>
    <row r="668" spans="1:9" x14ac:dyDescent="0.35">
      <c r="A668" s="94"/>
      <c r="B668" s="94"/>
      <c r="C668" s="95"/>
      <c r="D668" s="96"/>
      <c r="F668" s="30"/>
      <c r="G668" s="30"/>
      <c r="H668" s="30"/>
      <c r="I668" s="100"/>
    </row>
    <row r="669" spans="1:9" x14ac:dyDescent="0.35">
      <c r="A669" s="94"/>
      <c r="B669" s="94"/>
      <c r="C669" s="95"/>
      <c r="D669" s="96"/>
      <c r="F669" s="30"/>
      <c r="G669" s="30"/>
      <c r="H669" s="30"/>
      <c r="I669" s="100"/>
    </row>
    <row r="670" spans="1:9" x14ac:dyDescent="0.35">
      <c r="A670" s="94"/>
      <c r="B670" s="94"/>
      <c r="C670" s="95"/>
      <c r="D670" s="96"/>
      <c r="F670" s="30"/>
      <c r="G670" s="30"/>
      <c r="H670" s="30"/>
      <c r="I670" s="100"/>
    </row>
    <row r="671" spans="1:9" x14ac:dyDescent="0.35">
      <c r="A671" s="94"/>
      <c r="B671" s="94"/>
      <c r="C671" s="95"/>
      <c r="D671" s="96"/>
      <c r="F671" s="30"/>
      <c r="G671" s="30"/>
      <c r="H671" s="30"/>
      <c r="I671" s="100"/>
    </row>
    <row r="672" spans="1:9" x14ac:dyDescent="0.35">
      <c r="A672" s="94"/>
      <c r="B672" s="94"/>
      <c r="C672" s="95"/>
      <c r="D672" s="96"/>
      <c r="F672" s="30"/>
      <c r="G672" s="30"/>
      <c r="H672" s="30"/>
      <c r="I672" s="100"/>
    </row>
    <row r="673" spans="1:9" x14ac:dyDescent="0.35">
      <c r="A673" s="94"/>
      <c r="B673" s="94"/>
      <c r="C673" s="95"/>
      <c r="D673" s="96"/>
      <c r="F673" s="30"/>
      <c r="G673" s="30"/>
      <c r="H673" s="30"/>
      <c r="I673" s="100"/>
    </row>
    <row r="674" spans="1:9" x14ac:dyDescent="0.35">
      <c r="A674" s="94"/>
      <c r="B674" s="94"/>
      <c r="C674" s="95"/>
      <c r="D674" s="96"/>
      <c r="F674" s="30"/>
      <c r="G674" s="30"/>
      <c r="H674" s="30"/>
      <c r="I674" s="100"/>
    </row>
    <row r="675" spans="1:9" x14ac:dyDescent="0.35">
      <c r="A675" s="94"/>
      <c r="B675" s="94"/>
      <c r="C675" s="95"/>
      <c r="D675" s="96"/>
      <c r="F675" s="30"/>
      <c r="G675" s="30"/>
      <c r="H675" s="30"/>
      <c r="I675" s="100"/>
    </row>
    <row r="676" spans="1:9" x14ac:dyDescent="0.35">
      <c r="A676" s="94"/>
      <c r="B676" s="94"/>
      <c r="C676" s="95"/>
      <c r="D676" s="96"/>
      <c r="F676" s="30"/>
      <c r="G676" s="30"/>
      <c r="H676" s="30"/>
      <c r="I676" s="100"/>
    </row>
    <row r="677" spans="1:9" x14ac:dyDescent="0.35">
      <c r="A677" s="94"/>
      <c r="B677" s="94"/>
      <c r="C677" s="95"/>
      <c r="D677" s="96"/>
      <c r="F677" s="30"/>
      <c r="G677" s="30"/>
      <c r="H677" s="30"/>
      <c r="I677" s="100"/>
    </row>
    <row r="678" spans="1:9" x14ac:dyDescent="0.35">
      <c r="A678" s="94"/>
      <c r="B678" s="94"/>
      <c r="C678" s="95"/>
      <c r="D678" s="96"/>
      <c r="F678" s="30"/>
      <c r="G678" s="30"/>
      <c r="H678" s="30"/>
      <c r="I678" s="100"/>
    </row>
    <row r="679" spans="1:9" x14ac:dyDescent="0.35">
      <c r="A679" s="94"/>
      <c r="B679" s="94"/>
      <c r="C679" s="95"/>
      <c r="D679" s="96"/>
      <c r="F679" s="30"/>
      <c r="G679" s="30"/>
      <c r="H679" s="30"/>
      <c r="I679" s="100"/>
    </row>
    <row r="680" spans="1:9" x14ac:dyDescent="0.35">
      <c r="A680" s="94"/>
      <c r="B680" s="94"/>
      <c r="C680" s="95"/>
      <c r="D680" s="96"/>
      <c r="F680" s="30"/>
      <c r="G680" s="30"/>
      <c r="H680" s="30"/>
      <c r="I680" s="100"/>
    </row>
    <row r="681" spans="1:9" x14ac:dyDescent="0.35">
      <c r="A681" s="94"/>
      <c r="B681" s="94"/>
      <c r="C681" s="95"/>
      <c r="D681" s="96"/>
      <c r="F681" s="30"/>
      <c r="G681" s="30"/>
      <c r="H681" s="30"/>
      <c r="I681" s="100"/>
    </row>
    <row r="682" spans="1:9" x14ac:dyDescent="0.35">
      <c r="A682" s="94"/>
      <c r="B682" s="94"/>
      <c r="C682" s="95"/>
      <c r="D682" s="96"/>
      <c r="F682" s="30"/>
      <c r="G682" s="30"/>
      <c r="H682" s="30"/>
      <c r="I682" s="100"/>
    </row>
    <row r="683" spans="1:9" x14ac:dyDescent="0.35">
      <c r="A683" s="94"/>
      <c r="B683" s="94"/>
      <c r="C683" s="95"/>
      <c r="D683" s="96"/>
      <c r="F683" s="30"/>
      <c r="G683" s="30"/>
      <c r="H683" s="30"/>
      <c r="I683" s="100"/>
    </row>
    <row r="684" spans="1:9" x14ac:dyDescent="0.35">
      <c r="A684" s="94"/>
      <c r="B684" s="94"/>
      <c r="C684" s="95"/>
      <c r="D684" s="96"/>
      <c r="F684" s="30"/>
      <c r="G684" s="30"/>
      <c r="H684" s="30"/>
      <c r="I684" s="100"/>
    </row>
    <row r="685" spans="1:9" x14ac:dyDescent="0.35">
      <c r="A685" s="94"/>
      <c r="B685" s="94"/>
      <c r="C685" s="95"/>
      <c r="D685" s="96"/>
      <c r="F685" s="30"/>
      <c r="G685" s="30"/>
      <c r="H685" s="30"/>
      <c r="I685" s="100"/>
    </row>
    <row r="686" spans="1:9" x14ac:dyDescent="0.35">
      <c r="A686" s="94"/>
      <c r="B686" s="94"/>
      <c r="C686" s="95"/>
      <c r="D686" s="96"/>
      <c r="F686" s="30"/>
      <c r="G686" s="30"/>
      <c r="H686" s="30"/>
      <c r="I686" s="100"/>
    </row>
    <row r="687" spans="1:9" x14ac:dyDescent="0.35">
      <c r="A687" s="94"/>
      <c r="B687" s="94"/>
      <c r="C687" s="95"/>
      <c r="D687" s="96"/>
      <c r="F687" s="30"/>
      <c r="G687" s="30"/>
      <c r="H687" s="30"/>
      <c r="I687" s="100"/>
    </row>
    <row r="688" spans="1:9" x14ac:dyDescent="0.35">
      <c r="A688" s="94"/>
      <c r="B688" s="94"/>
      <c r="C688" s="95"/>
      <c r="D688" s="96"/>
      <c r="F688" s="30"/>
      <c r="G688" s="30"/>
      <c r="H688" s="30"/>
      <c r="I688" s="100"/>
    </row>
    <row r="689" spans="1:9" x14ac:dyDescent="0.35">
      <c r="A689" s="94"/>
      <c r="B689" s="94"/>
      <c r="C689" s="95"/>
      <c r="D689" s="96"/>
      <c r="F689" s="30"/>
      <c r="G689" s="30"/>
      <c r="H689" s="30"/>
      <c r="I689" s="100"/>
    </row>
    <row r="690" spans="1:9" x14ac:dyDescent="0.35">
      <c r="A690" s="94"/>
      <c r="B690" s="94"/>
      <c r="C690" s="95"/>
      <c r="D690" s="96"/>
      <c r="F690" s="30"/>
      <c r="G690" s="30"/>
      <c r="H690" s="30"/>
      <c r="I690" s="100"/>
    </row>
    <row r="691" spans="1:9" x14ac:dyDescent="0.35">
      <c r="A691" s="94"/>
      <c r="B691" s="94"/>
      <c r="C691" s="95"/>
      <c r="D691" s="96"/>
      <c r="F691" s="30"/>
      <c r="G691" s="30"/>
      <c r="H691" s="30"/>
      <c r="I691" s="100"/>
    </row>
    <row r="692" spans="1:9" x14ac:dyDescent="0.35">
      <c r="A692" s="94"/>
      <c r="B692" s="94"/>
      <c r="C692" s="95"/>
      <c r="D692" s="96"/>
      <c r="F692" s="30"/>
      <c r="G692" s="30"/>
      <c r="H692" s="30"/>
      <c r="I692" s="100"/>
    </row>
    <row r="693" spans="1:9" x14ac:dyDescent="0.35">
      <c r="A693" s="90"/>
      <c r="B693" s="94"/>
      <c r="C693" s="95"/>
      <c r="D693" s="96"/>
      <c r="F693" s="30"/>
      <c r="G693" s="30"/>
      <c r="H693" s="30"/>
      <c r="I693" s="100"/>
    </row>
    <row r="694" spans="1:9" x14ac:dyDescent="0.35">
      <c r="A694" s="94"/>
      <c r="B694" s="94"/>
      <c r="C694" s="95"/>
      <c r="D694" s="96"/>
      <c r="F694" s="30"/>
      <c r="G694" s="30"/>
      <c r="H694" s="30"/>
      <c r="I694" s="100"/>
    </row>
    <row r="695" spans="1:9" x14ac:dyDescent="0.35">
      <c r="A695" s="94"/>
      <c r="B695" s="94"/>
      <c r="C695" s="95"/>
      <c r="D695" s="96"/>
      <c r="F695" s="30"/>
      <c r="G695" s="30"/>
      <c r="H695" s="30"/>
      <c r="I695" s="100"/>
    </row>
    <row r="696" spans="1:9" x14ac:dyDescent="0.35">
      <c r="A696" s="94"/>
      <c r="B696" s="94"/>
      <c r="C696" s="95"/>
      <c r="D696" s="96"/>
      <c r="F696" s="30"/>
      <c r="G696" s="30"/>
      <c r="H696" s="30"/>
      <c r="I696" s="100"/>
    </row>
    <row r="697" spans="1:9" x14ac:dyDescent="0.35">
      <c r="A697" s="94"/>
      <c r="B697" s="94"/>
      <c r="C697" s="95"/>
      <c r="D697" s="96"/>
      <c r="F697" s="30"/>
      <c r="G697" s="30"/>
      <c r="H697" s="30"/>
      <c r="I697" s="100"/>
    </row>
    <row r="698" spans="1:9" x14ac:dyDescent="0.35">
      <c r="A698" s="94"/>
      <c r="B698" s="94"/>
      <c r="C698" s="95"/>
      <c r="D698" s="96"/>
      <c r="F698" s="30"/>
      <c r="G698" s="30"/>
      <c r="H698" s="30"/>
      <c r="I698" s="100"/>
    </row>
    <row r="699" spans="1:9" x14ac:dyDescent="0.35">
      <c r="A699" s="94"/>
      <c r="B699" s="94"/>
      <c r="C699" s="95"/>
      <c r="D699" s="96"/>
      <c r="F699" s="30"/>
      <c r="G699" s="30"/>
      <c r="H699" s="30"/>
      <c r="I699" s="100"/>
    </row>
    <row r="700" spans="1:9" x14ac:dyDescent="0.35">
      <c r="A700" s="94"/>
      <c r="B700" s="94"/>
      <c r="C700" s="95"/>
      <c r="D700" s="96"/>
      <c r="F700" s="30"/>
      <c r="G700" s="30"/>
      <c r="H700" s="30"/>
      <c r="I700" s="100"/>
    </row>
    <row r="701" spans="1:9" x14ac:dyDescent="0.35">
      <c r="A701" s="94"/>
      <c r="B701" s="94"/>
      <c r="C701" s="95"/>
      <c r="D701" s="96"/>
      <c r="F701" s="30"/>
      <c r="G701" s="30"/>
      <c r="H701" s="30"/>
      <c r="I701" s="100"/>
    </row>
    <row r="702" spans="1:9" x14ac:dyDescent="0.35">
      <c r="A702" s="94"/>
      <c r="B702" s="94"/>
      <c r="C702" s="95"/>
      <c r="D702" s="96"/>
      <c r="F702" s="30"/>
      <c r="G702" s="30"/>
      <c r="H702" s="30"/>
      <c r="I702" s="100"/>
    </row>
    <row r="703" spans="1:9" x14ac:dyDescent="0.35">
      <c r="A703" s="94"/>
      <c r="B703" s="94"/>
      <c r="C703" s="95"/>
      <c r="D703" s="96"/>
      <c r="F703" s="30"/>
      <c r="G703" s="30"/>
      <c r="H703" s="30"/>
      <c r="I703" s="100"/>
    </row>
    <row r="704" spans="1:9" x14ac:dyDescent="0.35">
      <c r="A704" s="94"/>
      <c r="B704" s="94"/>
      <c r="C704" s="95"/>
      <c r="D704" s="96"/>
      <c r="F704" s="30"/>
      <c r="G704" s="30"/>
      <c r="H704" s="30"/>
      <c r="I704" s="100"/>
    </row>
    <row r="705" spans="1:9" x14ac:dyDescent="0.35">
      <c r="A705" s="94"/>
      <c r="B705" s="94"/>
      <c r="C705" s="95"/>
      <c r="D705" s="96"/>
      <c r="F705" s="30"/>
      <c r="G705" s="30"/>
      <c r="H705" s="30"/>
      <c r="I705" s="100"/>
    </row>
    <row r="706" spans="1:9" x14ac:dyDescent="0.35">
      <c r="A706" s="94"/>
      <c r="B706" s="94"/>
      <c r="C706" s="95"/>
      <c r="D706" s="96"/>
      <c r="F706" s="30"/>
      <c r="G706" s="30"/>
      <c r="H706" s="30"/>
      <c r="I706" s="100"/>
    </row>
    <row r="707" spans="1:9" x14ac:dyDescent="0.35">
      <c r="A707" s="94"/>
      <c r="B707" s="94"/>
      <c r="C707" s="95"/>
      <c r="D707" s="96"/>
      <c r="F707" s="30"/>
      <c r="G707" s="30"/>
      <c r="H707" s="30"/>
      <c r="I707" s="100"/>
    </row>
    <row r="708" spans="1:9" x14ac:dyDescent="0.35">
      <c r="A708" s="94"/>
      <c r="B708" s="94"/>
      <c r="C708" s="95"/>
      <c r="D708" s="96"/>
      <c r="F708" s="30"/>
      <c r="G708" s="30"/>
      <c r="H708" s="30"/>
      <c r="I708" s="100"/>
    </row>
    <row r="709" spans="1:9" x14ac:dyDescent="0.35">
      <c r="A709" s="94"/>
      <c r="B709" s="94"/>
      <c r="C709" s="95"/>
      <c r="D709" s="96"/>
      <c r="F709" s="30"/>
      <c r="G709" s="30"/>
      <c r="H709" s="30"/>
      <c r="I709" s="100"/>
    </row>
    <row r="710" spans="1:9" x14ac:dyDescent="0.35">
      <c r="A710" s="94"/>
      <c r="B710" s="94"/>
      <c r="C710" s="95"/>
      <c r="D710" s="96"/>
      <c r="F710" s="30"/>
      <c r="G710" s="30"/>
      <c r="H710" s="30"/>
      <c r="I710" s="100"/>
    </row>
    <row r="711" spans="1:9" x14ac:dyDescent="0.35">
      <c r="A711" s="94"/>
      <c r="B711" s="94"/>
      <c r="C711" s="95"/>
      <c r="D711" s="96"/>
      <c r="F711" s="30"/>
      <c r="G711" s="30"/>
      <c r="H711" s="30"/>
      <c r="I711" s="100"/>
    </row>
    <row r="712" spans="1:9" x14ac:dyDescent="0.35">
      <c r="A712" s="94"/>
      <c r="B712" s="94"/>
      <c r="C712" s="95"/>
      <c r="D712" s="96"/>
      <c r="F712" s="30"/>
      <c r="G712" s="30"/>
      <c r="H712" s="30"/>
      <c r="I712" s="100"/>
    </row>
    <row r="713" spans="1:9" x14ac:dyDescent="0.35">
      <c r="A713" s="94"/>
      <c r="B713" s="94"/>
      <c r="C713" s="95"/>
      <c r="D713" s="96"/>
      <c r="F713" s="30"/>
      <c r="G713" s="30"/>
      <c r="H713" s="30"/>
      <c r="I713" s="100"/>
    </row>
    <row r="714" spans="1:9" x14ac:dyDescent="0.35">
      <c r="A714" s="94"/>
      <c r="B714" s="94"/>
      <c r="C714" s="95"/>
      <c r="D714" s="96"/>
      <c r="F714" s="30"/>
      <c r="G714" s="30"/>
      <c r="H714" s="30"/>
      <c r="I714" s="100"/>
    </row>
    <row r="715" spans="1:9" x14ac:dyDescent="0.35">
      <c r="A715" s="94"/>
      <c r="B715" s="94"/>
      <c r="C715" s="95"/>
      <c r="D715" s="96"/>
      <c r="F715" s="30"/>
      <c r="G715" s="30"/>
      <c r="H715" s="30"/>
      <c r="I715" s="100"/>
    </row>
    <row r="716" spans="1:9" x14ac:dyDescent="0.35">
      <c r="A716" s="94"/>
      <c r="B716" s="94"/>
      <c r="C716" s="95"/>
      <c r="D716" s="96"/>
      <c r="F716" s="30"/>
      <c r="G716" s="30"/>
      <c r="H716" s="30"/>
      <c r="I716" s="100"/>
    </row>
    <row r="717" spans="1:9" x14ac:dyDescent="0.35">
      <c r="A717" s="94"/>
      <c r="B717" s="94"/>
      <c r="C717" s="95"/>
      <c r="D717" s="96"/>
      <c r="F717" s="30"/>
      <c r="G717" s="30"/>
      <c r="H717" s="30"/>
      <c r="I717" s="100"/>
    </row>
    <row r="718" spans="1:9" x14ac:dyDescent="0.35">
      <c r="A718" s="94"/>
      <c r="B718" s="94"/>
      <c r="C718" s="95"/>
      <c r="D718" s="96"/>
      <c r="F718" s="30"/>
      <c r="G718" s="30"/>
      <c r="H718" s="30"/>
      <c r="I718" s="100"/>
    </row>
    <row r="719" spans="1:9" x14ac:dyDescent="0.35">
      <c r="A719" s="94"/>
      <c r="B719" s="94"/>
      <c r="C719" s="95"/>
      <c r="D719" s="96"/>
      <c r="F719" s="30"/>
      <c r="G719" s="30"/>
      <c r="H719" s="30"/>
      <c r="I719" s="100"/>
    </row>
    <row r="720" spans="1:9" x14ac:dyDescent="0.35">
      <c r="A720" s="94"/>
      <c r="B720" s="94"/>
      <c r="C720" s="95"/>
      <c r="D720" s="96"/>
      <c r="F720" s="30"/>
      <c r="G720" s="30"/>
      <c r="H720" s="30"/>
      <c r="I720" s="100"/>
    </row>
    <row r="721" spans="1:9" x14ac:dyDescent="0.35">
      <c r="A721" s="94"/>
      <c r="B721" s="94"/>
      <c r="C721" s="95"/>
      <c r="D721" s="96"/>
      <c r="F721" s="30"/>
      <c r="G721" s="30"/>
      <c r="H721" s="30"/>
      <c r="I721" s="100"/>
    </row>
    <row r="722" spans="1:9" x14ac:dyDescent="0.35">
      <c r="A722" s="94"/>
      <c r="B722" s="94"/>
      <c r="C722" s="95"/>
      <c r="D722" s="96"/>
      <c r="F722" s="30"/>
      <c r="G722" s="30"/>
      <c r="H722" s="30"/>
      <c r="I722" s="100"/>
    </row>
    <row r="723" spans="1:9" x14ac:dyDescent="0.35">
      <c r="A723" s="94"/>
      <c r="B723" s="94"/>
      <c r="C723" s="95"/>
      <c r="D723" s="96"/>
      <c r="F723" s="30"/>
      <c r="G723" s="30"/>
      <c r="H723" s="30"/>
      <c r="I723" s="100"/>
    </row>
    <row r="724" spans="1:9" x14ac:dyDescent="0.35">
      <c r="A724" s="94"/>
      <c r="B724" s="94"/>
      <c r="C724" s="95"/>
      <c r="D724" s="96"/>
      <c r="F724" s="30"/>
      <c r="G724" s="30"/>
      <c r="H724" s="30"/>
      <c r="I724" s="100"/>
    </row>
    <row r="725" spans="1:9" x14ac:dyDescent="0.35">
      <c r="A725" s="94"/>
      <c r="B725" s="94"/>
      <c r="C725" s="95"/>
      <c r="D725" s="96"/>
      <c r="F725" s="30"/>
      <c r="G725" s="30"/>
      <c r="H725" s="30"/>
      <c r="I725" s="100"/>
    </row>
    <row r="726" spans="1:9" x14ac:dyDescent="0.35">
      <c r="A726" s="94"/>
      <c r="B726" s="94"/>
      <c r="C726" s="95"/>
      <c r="D726" s="96"/>
      <c r="F726" s="30"/>
      <c r="G726" s="30"/>
      <c r="H726" s="30"/>
      <c r="I726" s="100"/>
    </row>
    <row r="727" spans="1:9" x14ac:dyDescent="0.35">
      <c r="A727" s="94"/>
      <c r="B727" s="94"/>
      <c r="C727" s="95"/>
      <c r="D727" s="96"/>
      <c r="F727" s="30"/>
      <c r="G727" s="30"/>
      <c r="H727" s="30"/>
      <c r="I727" s="100"/>
    </row>
    <row r="728" spans="1:9" x14ac:dyDescent="0.35">
      <c r="A728" s="94"/>
      <c r="B728" s="94"/>
      <c r="C728" s="95"/>
      <c r="D728" s="96"/>
      <c r="F728" s="30"/>
      <c r="G728" s="30"/>
      <c r="H728" s="30"/>
      <c r="I728" s="100"/>
    </row>
    <row r="729" spans="1:9" x14ac:dyDescent="0.35">
      <c r="A729" s="94"/>
      <c r="B729" s="94"/>
      <c r="C729" s="95"/>
      <c r="D729" s="96"/>
      <c r="F729" s="30"/>
      <c r="G729" s="30"/>
      <c r="H729" s="30"/>
      <c r="I729" s="100"/>
    </row>
    <row r="730" spans="1:9" x14ac:dyDescent="0.35">
      <c r="A730" s="94"/>
      <c r="B730" s="94"/>
      <c r="C730" s="95"/>
      <c r="D730" s="96"/>
      <c r="F730" s="30"/>
      <c r="G730" s="30"/>
      <c r="H730" s="30"/>
      <c r="I730" s="100"/>
    </row>
    <row r="731" spans="1:9" x14ac:dyDescent="0.35">
      <c r="A731" s="94"/>
      <c r="B731" s="94"/>
      <c r="C731" s="95"/>
      <c r="D731" s="96"/>
      <c r="F731" s="30"/>
      <c r="G731" s="30"/>
      <c r="H731" s="30"/>
      <c r="I731" s="100"/>
    </row>
    <row r="732" spans="1:9" x14ac:dyDescent="0.35">
      <c r="A732" s="94"/>
      <c r="B732" s="94"/>
      <c r="C732" s="95"/>
      <c r="D732" s="96"/>
      <c r="F732" s="30"/>
      <c r="G732" s="30"/>
      <c r="H732" s="30"/>
      <c r="I732" s="100"/>
    </row>
    <row r="733" spans="1:9" x14ac:dyDescent="0.35">
      <c r="A733" s="94"/>
      <c r="B733" s="94"/>
      <c r="C733" s="95"/>
      <c r="D733" s="96"/>
      <c r="F733" s="30"/>
      <c r="G733" s="30"/>
      <c r="H733" s="30"/>
      <c r="I733" s="100"/>
    </row>
    <row r="734" spans="1:9" x14ac:dyDescent="0.35">
      <c r="A734" s="94"/>
      <c r="B734" s="94"/>
      <c r="C734" s="95"/>
      <c r="D734" s="96"/>
      <c r="F734" s="30"/>
      <c r="G734" s="30"/>
      <c r="H734" s="30"/>
      <c r="I734" s="100"/>
    </row>
    <row r="735" spans="1:9" x14ac:dyDescent="0.35">
      <c r="A735" s="94"/>
      <c r="B735" s="94"/>
      <c r="C735" s="95"/>
      <c r="D735" s="96"/>
      <c r="F735" s="30"/>
      <c r="G735" s="30"/>
      <c r="H735" s="30"/>
      <c r="I735" s="100"/>
    </row>
    <row r="736" spans="1:9" x14ac:dyDescent="0.35">
      <c r="A736" s="90"/>
      <c r="B736" s="94"/>
      <c r="C736" s="95"/>
      <c r="D736" s="96"/>
      <c r="F736" s="30"/>
      <c r="G736" s="30"/>
      <c r="H736" s="30"/>
      <c r="I736" s="100"/>
    </row>
    <row r="737" spans="1:9" x14ac:dyDescent="0.35">
      <c r="A737" s="94"/>
      <c r="B737" s="94"/>
      <c r="C737" s="95"/>
      <c r="D737" s="97"/>
      <c r="F737" s="30"/>
      <c r="G737" s="30"/>
      <c r="H737" s="30"/>
      <c r="I737" s="100"/>
    </row>
    <row r="738" spans="1:9" x14ac:dyDescent="0.35">
      <c r="A738" s="94"/>
      <c r="B738" s="94"/>
      <c r="C738" s="95"/>
      <c r="D738" s="96"/>
      <c r="F738" s="30"/>
      <c r="G738" s="30"/>
      <c r="H738" s="30"/>
      <c r="I738" s="100"/>
    </row>
    <row r="739" spans="1:9" x14ac:dyDescent="0.35">
      <c r="A739" s="94"/>
      <c r="B739" s="94"/>
      <c r="C739" s="95"/>
      <c r="D739" s="96"/>
      <c r="F739" s="30"/>
      <c r="G739" s="30"/>
      <c r="H739" s="30"/>
      <c r="I739" s="100"/>
    </row>
    <row r="740" spans="1:9" x14ac:dyDescent="0.35">
      <c r="A740" s="94"/>
      <c r="B740" s="94"/>
      <c r="C740" s="95"/>
      <c r="D740" s="96"/>
      <c r="F740" s="30"/>
      <c r="G740" s="30"/>
      <c r="H740" s="30"/>
      <c r="I740" s="100"/>
    </row>
    <row r="741" spans="1:9" x14ac:dyDescent="0.35">
      <c r="A741" s="94"/>
      <c r="B741" s="94"/>
      <c r="C741" s="95"/>
      <c r="D741" s="96"/>
      <c r="F741" s="30"/>
      <c r="G741" s="30"/>
      <c r="H741" s="30"/>
      <c r="I741" s="100"/>
    </row>
    <row r="742" spans="1:9" x14ac:dyDescent="0.35">
      <c r="A742" s="94"/>
      <c r="B742" s="94"/>
      <c r="C742" s="95"/>
      <c r="D742" s="96"/>
      <c r="F742" s="30"/>
      <c r="G742" s="30"/>
      <c r="H742" s="30"/>
      <c r="I742" s="100"/>
    </row>
    <row r="743" spans="1:9" x14ac:dyDescent="0.35">
      <c r="A743" s="94"/>
      <c r="B743" s="94"/>
      <c r="C743" s="95"/>
      <c r="D743" s="96"/>
      <c r="F743" s="30"/>
      <c r="G743" s="30"/>
      <c r="H743" s="30"/>
      <c r="I743" s="100"/>
    </row>
    <row r="744" spans="1:9" x14ac:dyDescent="0.35">
      <c r="A744" s="94"/>
      <c r="B744" s="94"/>
      <c r="C744" s="95"/>
      <c r="D744" s="96"/>
      <c r="F744" s="30"/>
      <c r="G744" s="30"/>
      <c r="H744" s="30"/>
      <c r="I744" s="100"/>
    </row>
    <row r="745" spans="1:9" x14ac:dyDescent="0.35">
      <c r="A745" s="94"/>
      <c r="B745" s="94"/>
      <c r="C745" s="95"/>
      <c r="D745" s="96"/>
      <c r="F745" s="30"/>
      <c r="G745" s="30"/>
      <c r="H745" s="30"/>
      <c r="I745" s="100"/>
    </row>
    <row r="746" spans="1:9" x14ac:dyDescent="0.35">
      <c r="A746" s="94"/>
      <c r="B746" s="94"/>
      <c r="C746" s="95"/>
      <c r="D746" s="96"/>
      <c r="F746" s="30"/>
      <c r="G746" s="30"/>
      <c r="H746" s="30"/>
      <c r="I746" s="100"/>
    </row>
    <row r="747" spans="1:9" x14ac:dyDescent="0.35">
      <c r="A747" s="94"/>
      <c r="B747" s="94"/>
      <c r="C747" s="95"/>
      <c r="D747" s="96"/>
      <c r="F747" s="30"/>
      <c r="G747" s="30"/>
      <c r="H747" s="30"/>
      <c r="I747" s="100"/>
    </row>
    <row r="748" spans="1:9" x14ac:dyDescent="0.35">
      <c r="A748" s="94"/>
      <c r="B748" s="94"/>
      <c r="C748" s="95"/>
      <c r="D748" s="96"/>
      <c r="F748" s="30"/>
      <c r="G748" s="30"/>
      <c r="H748" s="30"/>
      <c r="I748" s="100"/>
    </row>
    <row r="749" spans="1:9" ht="15" thickBot="1" x14ac:dyDescent="0.4">
      <c r="A749" s="94"/>
      <c r="B749" s="94"/>
      <c r="C749" s="95"/>
      <c r="D749" s="98"/>
      <c r="F749" s="30"/>
      <c r="G749" s="30"/>
      <c r="H749" s="30"/>
      <c r="I749" s="100"/>
    </row>
  </sheetData>
  <sheetProtection formatCells="0" formatColumns="0" formatRows="0" insertColumns="0" insertRows="0" insertHyperlinks="0" sort="0" autoFilter="0" pivotTables="0"/>
  <protectedRanges>
    <protectedRange algorithmName="SHA-512" hashValue="xPWpe9tvwHDePU1kGvJEDkgo8G9eGTWk8n1nOmSZd3SsuP/52cw71hGKVry0y74OpBLYHmK+GjDn0JWCAbHRFQ==" saltValue="Qlxhm85eKqK9Kg+j+ll8NA==" spinCount="100000" sqref="D8:D749" name="Rango3"/>
    <protectedRange algorithmName="SHA-512" hashValue="dmCR9rYX1io8lnewfLFlNX6utINwbsxl5v6cESDZemovGXw13g7Oko+hrzZfbC7pkAVFEyBr0t9cXfmDaBQmLw==" saltValue="x/9xr+SokIREHqw09Fwn4w==" spinCount="100000" sqref="I130:I749" name="Rango2"/>
    <protectedRange algorithmName="SHA-512" hashValue="IK+0DIKpF6xTqcFpPDZIfZXYYBEbcxriggFiIPl2F88cZvBtXdGUDH8lAb84mhBoHCFGrs0XqOwGQI5M/LjMTA==" saltValue="FproGhMvBngGdpc8J0d+tw==" spinCount="100000" sqref="A4:Q5 M3:Q3" name="Rango1"/>
    <protectedRange algorithmName="SHA-512" hashValue="ZmVm7Wq/77Z9sHzEE9EUVqecGH7fa8TF7JokL0jmuWY1RHthf7BE1DBdfrdmjUzATKQjGGbQI0K5Z1CoBlWVYg==" saltValue="t3PJBEyjuIn4eeHxPUyziw==" spinCount="100000" sqref="A3:L3" name="Rango1_1"/>
    <protectedRange algorithmName="SHA-512" hashValue="dmCR9rYX1io8lnewfLFlNX6utINwbsxl5v6cESDZemovGXw13g7Oko+hrzZfbC7pkAVFEyBr0t9cXfmDaBQmLw==" saltValue="x/9xr+SokIREHqw09Fwn4w==" spinCount="100000" sqref="I28:I78 I8:I27 I79:I129" name="Rango2_14"/>
  </protectedRanges>
  <mergeCells count="6">
    <mergeCell ref="Q6:R6"/>
    <mergeCell ref="A1:I1"/>
    <mergeCell ref="J1:K1"/>
    <mergeCell ref="L1:P1"/>
    <mergeCell ref="A6:D6"/>
    <mergeCell ref="F6:I6"/>
  </mergeCells>
  <dataValidations count="3">
    <dataValidation type="list" allowBlank="1" showInputMessage="1" showErrorMessage="1" sqref="B3:C3 I3" xr:uid="{00000000-0002-0000-0400-000000000000}">
      <formula1>#REF!</formula1>
    </dataValidation>
    <dataValidation type="list" allowBlank="1" showInputMessage="1" showErrorMessage="1" sqref="E750:E1914 D8:D749 I8:I749" xr:uid="{00000000-0002-0000-0400-000001000000}">
      <formula1>Códigos</formula1>
    </dataValidation>
    <dataValidation type="list" allowBlank="1" showInputMessage="1" showErrorMessage="1" sqref="B4:C5" xr:uid="{00000000-0002-0000-0400-000002000000}">
      <formula1>Method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2022-04-21T16:31:48Z</dcterms:modified>
</cp:coreProperties>
</file>