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uacoldaenergia.sharepoint.com/sites/MAGuacolda/Shared Documents/General/09. PCIE/INFORME ANUAL MP/informe Anual MP 2022/ANEXOS PPDA 2022/Anexo N°2 - Periodos de sustitucion y falla operacional/"/>
    </mc:Choice>
  </mc:AlternateContent>
  <xr:revisionPtr revIDLastSave="62" documentId="8_{072262F9-7E3C-4066-8654-DECF5DE07052}" xr6:coauthVersionLast="47" xr6:coauthVersionMax="47" xr10:uidLastSave="{D72FE228-2379-43A3-8C7B-1216D41365BC}"/>
  <bookViews>
    <workbookView xWindow="-120" yWindow="-120" windowWidth="29040" windowHeight="15840" activeTab="2" xr2:uid="{00000000-000D-0000-FFFF-FFFF00000000}"/>
  </bookViews>
  <sheets>
    <sheet name="Tipo_falla UGE" sheetId="1" r:id="rId1"/>
    <sheet name="Periodo Fuera de Control" sheetId="2" r:id="rId2"/>
    <sheet name="Criterios Sustitució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1" i="4" l="1"/>
  <c r="D210" i="4"/>
  <c r="D209" i="4"/>
  <c r="D208" i="4"/>
  <c r="D207" i="4"/>
  <c r="D206" i="4"/>
  <c r="D205" i="4"/>
  <c r="D204" i="4"/>
  <c r="D203" i="4"/>
  <c r="D174" i="4"/>
  <c r="D173" i="4"/>
  <c r="D165" i="4"/>
  <c r="D164" i="4"/>
  <c r="D163" i="4"/>
  <c r="D162" i="4"/>
  <c r="D161" i="4"/>
  <c r="D160" i="4"/>
  <c r="D159" i="4"/>
  <c r="D158" i="4"/>
  <c r="D157" i="4"/>
  <c r="D166" i="4"/>
  <c r="D167" i="4"/>
  <c r="D168" i="4"/>
  <c r="D169" i="4"/>
  <c r="D170" i="4"/>
  <c r="D171" i="4"/>
  <c r="D172" i="4"/>
  <c r="D127" i="4"/>
  <c r="D126" i="4"/>
  <c r="D125" i="4"/>
  <c r="D124" i="4"/>
  <c r="D123" i="4"/>
  <c r="D122" i="4"/>
  <c r="D121" i="4"/>
  <c r="D120" i="4"/>
  <c r="D119" i="4"/>
  <c r="D90" i="4"/>
  <c r="D89" i="4"/>
  <c r="D88" i="4"/>
  <c r="D87" i="4"/>
  <c r="D86" i="4"/>
  <c r="D85" i="4"/>
  <c r="D84" i="4"/>
  <c r="D83" i="4"/>
  <c r="D82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5" i="2"/>
  <c r="D202" i="4" l="1"/>
  <c r="D201" i="4"/>
  <c r="D200" i="4"/>
  <c r="D199" i="4"/>
  <c r="D198" i="4"/>
  <c r="D197" i="4"/>
  <c r="D196" i="4"/>
  <c r="D195" i="4"/>
  <c r="D194" i="4"/>
  <c r="D193" i="4"/>
  <c r="D192" i="4"/>
  <c r="D191" i="4"/>
  <c r="D190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4" i="2"/>
  <c r="D3" i="2"/>
  <c r="D189" i="4"/>
  <c r="D188" i="4"/>
  <c r="D187" i="4"/>
  <c r="D186" i="4"/>
  <c r="D185" i="4"/>
  <c r="D184" i="4"/>
  <c r="D183" i="4"/>
  <c r="D142" i="4"/>
  <c r="D141" i="4"/>
  <c r="D140" i="4"/>
  <c r="D139" i="4"/>
  <c r="D138" i="4"/>
  <c r="D137" i="4"/>
  <c r="D136" i="4"/>
  <c r="D105" i="4"/>
  <c r="D104" i="4"/>
  <c r="D103" i="4"/>
  <c r="D102" i="4"/>
  <c r="D101" i="4"/>
  <c r="D100" i="4"/>
  <c r="D99" i="4"/>
  <c r="D68" i="4"/>
  <c r="D22" i="4"/>
  <c r="D21" i="4"/>
  <c r="D20" i="4"/>
  <c r="D19" i="4"/>
  <c r="D18" i="4"/>
  <c r="D17" i="4"/>
  <c r="D16" i="4"/>
  <c r="D15" i="4"/>
  <c r="D14" i="4"/>
  <c r="D13" i="4"/>
  <c r="D4" i="4" l="1"/>
  <c r="D5" i="4"/>
  <c r="D6" i="4"/>
  <c r="D7" i="4"/>
  <c r="D8" i="4"/>
  <c r="D9" i="4"/>
  <c r="D10" i="4"/>
  <c r="D11" i="4"/>
  <c r="D12" i="4"/>
  <c r="D91" i="4"/>
  <c r="D92" i="4"/>
  <c r="D93" i="4"/>
  <c r="D94" i="4"/>
  <c r="D95" i="4"/>
  <c r="D96" i="4"/>
  <c r="D97" i="4"/>
  <c r="D98" i="4"/>
  <c r="D128" i="4"/>
  <c r="D129" i="4"/>
  <c r="D130" i="4"/>
  <c r="D131" i="4"/>
  <c r="D132" i="4"/>
  <c r="D133" i="4"/>
  <c r="D134" i="4"/>
  <c r="D135" i="4"/>
  <c r="D175" i="4"/>
  <c r="D176" i="4"/>
  <c r="D177" i="4"/>
  <c r="D178" i="4"/>
  <c r="D179" i="4"/>
  <c r="D180" i="4"/>
  <c r="D181" i="4"/>
  <c r="D182" i="4"/>
  <c r="D3" i="4" l="1"/>
</calcChain>
</file>

<file path=xl/sharedStrings.xml><?xml version="1.0" encoding="utf-8"?>
<sst xmlns="http://schemas.openxmlformats.org/spreadsheetml/2006/main" count="680" uniqueCount="71">
  <si>
    <t xml:space="preserve">FECHA/HORA INICIO </t>
  </si>
  <si>
    <t>ESTADO UNIDAD</t>
  </si>
  <si>
    <t>TIPO DE FALLA</t>
  </si>
  <si>
    <t>N°</t>
  </si>
  <si>
    <t>%</t>
  </si>
  <si>
    <t xml:space="preserve">FECHA/HORA TÉRMINO  </t>
  </si>
  <si>
    <t>FECHA/HORA INICIO SUSTITUCIÓN</t>
  </si>
  <si>
    <t>FECHA/HORA TÉRMINO SUSTITUCIÓN</t>
  </si>
  <si>
    <t>N° HORAS SUSTITUÍDAS</t>
  </si>
  <si>
    <t>N° HORAS</t>
  </si>
  <si>
    <t>PARÁMETRO</t>
  </si>
  <si>
    <t>Flujo</t>
  </si>
  <si>
    <t>MP</t>
  </si>
  <si>
    <t>Mantenimiento</t>
  </si>
  <si>
    <t>-</t>
  </si>
  <si>
    <t>FECHA/HORA TÉRMINO</t>
  </si>
  <si>
    <t>TOTAL HORAS EN FC</t>
  </si>
  <si>
    <t>PERIODOS FUERA DE CONTROL (FC)</t>
  </si>
  <si>
    <t>CAUSA QUE LO ORIGINÓ</t>
  </si>
  <si>
    <t>MEDIDAS APLICADAS PARA RESOLVERLO</t>
  </si>
  <si>
    <t>CRITERIOS APLICADOS (CEMS de respaldo/ Método de Referencia/ Sustitucion de datos)</t>
  </si>
  <si>
    <t>PERIODO DATOS SUSTITUIDOS</t>
  </si>
  <si>
    <t>% DISPONIBILIDAD DE DATOS DE CALIDAD ASEGURADA AL MOMENTO DE COMENZAR EL PERIODO DE DATOS PERDIDOS</t>
  </si>
  <si>
    <t>CRITERIO DE SUSTITUCIÓN UTILIZADO</t>
  </si>
  <si>
    <t>CAUSA QUE ORIGINA LA SUSTITUCIÓN DE DATOS</t>
  </si>
  <si>
    <t>OBSERVACIONES</t>
  </si>
  <si>
    <t>FA</t>
  </si>
  <si>
    <r>
      <t>SO</t>
    </r>
    <r>
      <rPr>
        <vertAlign val="subscript"/>
        <sz val="10"/>
        <color theme="1"/>
        <rFont val="Segoe UI"/>
        <family val="2"/>
      </rPr>
      <t>2</t>
    </r>
  </si>
  <si>
    <r>
      <t>NO</t>
    </r>
    <r>
      <rPr>
        <vertAlign val="subscript"/>
        <sz val="10"/>
        <color theme="1"/>
        <rFont val="Segoe UI"/>
        <family val="2"/>
      </rPr>
      <t>X</t>
    </r>
  </si>
  <si>
    <r>
      <t>O</t>
    </r>
    <r>
      <rPr>
        <vertAlign val="subscript"/>
        <sz val="10"/>
        <color theme="1"/>
        <rFont val="Segoe UI"/>
        <family val="2"/>
      </rPr>
      <t>2</t>
    </r>
  </si>
  <si>
    <t>DNP</t>
  </si>
  <si>
    <t>Detención debido a falla</t>
  </si>
  <si>
    <t>4.3.2.2.A.i</t>
  </si>
  <si>
    <t>5.3.2.1.A.i</t>
  </si>
  <si>
    <t>Trip Unidad por operación relé 86 GA</t>
  </si>
  <si>
    <t>Falla en sistema de rejillas de ventilación</t>
  </si>
  <si>
    <t>CO2</t>
  </si>
  <si>
    <t>Auditoría trimestral gases (EL)</t>
  </si>
  <si>
    <t>Auditoría trimestral MP (ACA)</t>
  </si>
  <si>
    <t>Mantenimiento semanal</t>
  </si>
  <si>
    <t>Verificación diaria</t>
  </si>
  <si>
    <t>En periodo de encendido</t>
  </si>
  <si>
    <t>Mantenimiento mensual</t>
  </si>
  <si>
    <t>Mantenimiento semestral</t>
  </si>
  <si>
    <t>Mantenimiento trimestral</t>
  </si>
  <si>
    <t>Falla sistema de WFGD por obstrucción y aumento de diámetro de las toberas del absorber</t>
  </si>
  <si>
    <t>Trip de turbina por bajo vacío</t>
  </si>
  <si>
    <t>Verificación reprobatoria de NOx</t>
  </si>
  <si>
    <t>Ajuste y verificación manual</t>
  </si>
  <si>
    <t>Sustitcuión de datos</t>
  </si>
  <si>
    <t>Falla de comunicación CEMS con base de datos de servidor</t>
  </si>
  <si>
    <t>Liberación de espacio de servidor</t>
  </si>
  <si>
    <t>Sustitución de todos los parámetros de gases</t>
  </si>
  <si>
    <t>En periodo de apagado</t>
  </si>
  <si>
    <t>Falla comunicación base de datos de servidor</t>
  </si>
  <si>
    <t xml:space="preserve">O2 mayor a 20.89 </t>
  </si>
  <si>
    <t>Durante horario de detención y encendido</t>
  </si>
  <si>
    <t>Trip debido a vibración torsional en el turbogenerador</t>
  </si>
  <si>
    <t>Trabamiento de válvula de MSV derecha. Servomotor obstruido.</t>
  </si>
  <si>
    <t>Pérdida de comunicación con transductor de velocidad debido a terminal box D-TB100 defectuoso en fuente de alimentación eléctrica.</t>
  </si>
  <si>
    <t>Sustitución de terminal box D-TB100</t>
  </si>
  <si>
    <t>Sustitución de datos</t>
  </si>
  <si>
    <t>Alarma de mantenimiento de equipo MP</t>
  </si>
  <si>
    <t>Mantenimiento correctivo de equipo MP</t>
  </si>
  <si>
    <t>Verificación diaria durante periodo de HE</t>
  </si>
  <si>
    <t>Mantenimiento semanal de equipo MP</t>
  </si>
  <si>
    <t>Mantenimiento semanal y Auditoría de trimestral de MP (ACA)</t>
  </si>
  <si>
    <t>Datos fuera de rango de equipo</t>
  </si>
  <si>
    <t>Auditoría trimestral de gases (EL)</t>
  </si>
  <si>
    <t>Ensayo tiempo de respuesta (auditoría anual Gases).</t>
  </si>
  <si>
    <t>Falla CEMS - Pérdida de comunicación con transductor de velocidad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</si>
</sst>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\ &quot;Pts&quot;_-;\-* #,##0\ &quot;Pts&quot;_-;_-* &quot;-&quot;\ &quot;Pts&quot;_-;_-@_-"/>
    <numFmt numFmtId="166" formatCode="_-* #,##0.00\ _P_t_s_-;\-* #,##0.00\ _P_t_s_-;_-* &quot;-&quot;??\ _P_t_s_-;_-@_-"/>
    <numFmt numFmtId="167" formatCode="_-* #,##0.00\ [$€]_-;\-* #,##0.00\ [$€]_-;_-* &quot;-&quot;??\ [$€]_-;_-@_-"/>
    <numFmt numFmtId="168" formatCode="dd\/mm\/yyyy\ hh:mm"/>
    <numFmt numFmtId="169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egoe UI"/>
      <family val="2"/>
    </font>
    <font>
      <sz val="10"/>
      <color theme="0"/>
      <name val="Segoe UI"/>
      <family val="2"/>
    </font>
    <font>
      <sz val="10"/>
      <name val="Segoe UI"/>
      <family val="2"/>
    </font>
    <font>
      <sz val="10"/>
      <color rgb="FF000000"/>
      <name val="Segoe UI"/>
      <family val="2"/>
    </font>
    <font>
      <vertAlign val="subscript"/>
      <sz val="10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32323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22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2" fontId="5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16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169" fontId="5" fillId="0" borderId="1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6" fillId="2" borderId="5" xfId="0" applyNumberFormat="1" applyFont="1" applyFill="1" applyBorder="1" applyAlignment="1">
      <alignment horizontal="center" vertical="center" wrapText="1"/>
    </xf>
    <xf numFmtId="169" fontId="6" fillId="2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22" fontId="5" fillId="0" borderId="7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169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22" fontId="5" fillId="0" borderId="12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169" fontId="5" fillId="0" borderId="12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169" fontId="5" fillId="0" borderId="7" xfId="0" applyNumberFormat="1" applyFont="1" applyBorder="1" applyAlignment="1">
      <alignment horizontal="center" vertical="center"/>
    </xf>
    <xf numFmtId="169" fontId="5" fillId="0" borderId="12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31">
    <cellStyle name="Euro" xfId="5" xr:uid="{00000000-0005-0000-0000-000000000000}"/>
    <cellStyle name="Millares 2" xfId="7" xr:uid="{00000000-0005-0000-0000-000001000000}"/>
    <cellStyle name="Millares 3" xfId="6" xr:uid="{00000000-0005-0000-0000-000002000000}"/>
    <cellStyle name="Millares 4" xfId="22" xr:uid="{00000000-0005-0000-0000-000003000000}"/>
    <cellStyle name="Millares 4 2" xfId="30" xr:uid="{00000000-0005-0000-0000-000004000000}"/>
    <cellStyle name="Millares 4 3" xfId="24" xr:uid="{00000000-0005-0000-0000-000005000000}"/>
    <cellStyle name="Millares 5" xfId="21" xr:uid="{00000000-0005-0000-0000-000006000000}"/>
    <cellStyle name="Millares 5 2" xfId="29" xr:uid="{00000000-0005-0000-0000-000007000000}"/>
    <cellStyle name="Millares 6" xfId="23" xr:uid="{00000000-0005-0000-0000-000008000000}"/>
    <cellStyle name="Moneda [0] 2" xfId="9" xr:uid="{00000000-0005-0000-0000-000009000000}"/>
    <cellStyle name="Moneda [0] 3" xfId="10" xr:uid="{00000000-0005-0000-0000-00000A000000}"/>
    <cellStyle name="Moneda [0] 4" xfId="8" xr:uid="{00000000-0005-0000-0000-00000B000000}"/>
    <cellStyle name="Normal" xfId="0" builtinId="0"/>
    <cellStyle name="Normal 10" xfId="11" xr:uid="{00000000-0005-0000-0000-00000D000000}"/>
    <cellStyle name="Normal 2" xfId="2" xr:uid="{00000000-0005-0000-0000-00000E000000}"/>
    <cellStyle name="Normal 3" xfId="3" xr:uid="{00000000-0005-0000-0000-00000F000000}"/>
    <cellStyle name="Normal 3 2" xfId="13" xr:uid="{00000000-0005-0000-0000-000010000000}"/>
    <cellStyle name="Normal 3 3" xfId="12" xr:uid="{00000000-0005-0000-0000-000011000000}"/>
    <cellStyle name="Normal 3 4" xfId="1" xr:uid="{00000000-0005-0000-0000-000012000000}"/>
    <cellStyle name="Normal 4" xfId="4" xr:uid="{00000000-0005-0000-0000-000013000000}"/>
    <cellStyle name="Normal 4 2" xfId="14" xr:uid="{00000000-0005-0000-0000-000014000000}"/>
    <cellStyle name="Normal 4 3" xfId="25" xr:uid="{00000000-0005-0000-0000-000015000000}"/>
    <cellStyle name="Normal 5" xfId="15" xr:uid="{00000000-0005-0000-0000-000016000000}"/>
    <cellStyle name="Normal 6" xfId="18" xr:uid="{00000000-0005-0000-0000-000017000000}"/>
    <cellStyle name="Normal 6 2" xfId="26" xr:uid="{00000000-0005-0000-0000-000018000000}"/>
    <cellStyle name="Normal 7" xfId="19" xr:uid="{00000000-0005-0000-0000-000019000000}"/>
    <cellStyle name="Normal 7 2" xfId="27" xr:uid="{00000000-0005-0000-0000-00001A000000}"/>
    <cellStyle name="Normal 8" xfId="20" xr:uid="{00000000-0005-0000-0000-00001B000000}"/>
    <cellStyle name="Normal 8 2" xfId="28" xr:uid="{00000000-0005-0000-0000-00001C000000}"/>
    <cellStyle name="Porcentaje 2" xfId="16" xr:uid="{00000000-0005-0000-0000-00001D000000}"/>
    <cellStyle name="Porcentual 2" xfId="17" xr:uid="{00000000-0005-0000-0000-00001E000000}"/>
  </cellStyles>
  <dxfs count="0"/>
  <tableStyles count="0" defaultTableStyle="TableStyleMedium2" defaultPivotStyle="PivotStyleLight16"/>
  <colors>
    <mruColors>
      <color rgb="FF323232"/>
      <color rgb="FF0A41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zoomScaleNormal="100" workbookViewId="0">
      <selection activeCell="A38" sqref="A38"/>
    </sheetView>
  </sheetViews>
  <sheetFormatPr baseColWidth="10" defaultColWidth="11.42578125" defaultRowHeight="14.25" x14ac:dyDescent="0.25"/>
  <cols>
    <col min="1" max="1" width="19.42578125" style="5" bestFit="1" customWidth="1"/>
    <col min="2" max="2" width="21" style="5" bestFit="1" customWidth="1"/>
    <col min="3" max="3" width="16.42578125" style="5" bestFit="1" customWidth="1"/>
    <col min="4" max="4" width="76.42578125" style="5" bestFit="1" customWidth="1"/>
    <col min="5" max="16384" width="11.42578125" style="5"/>
  </cols>
  <sheetData>
    <row r="1" spans="1:4" ht="14.25" customHeight="1" x14ac:dyDescent="0.25">
      <c r="A1" s="19" t="s">
        <v>0</v>
      </c>
      <c r="B1" s="19" t="s">
        <v>15</v>
      </c>
      <c r="C1" s="19" t="s">
        <v>1</v>
      </c>
      <c r="D1" s="19" t="s">
        <v>2</v>
      </c>
    </row>
    <row r="2" spans="1:4" x14ac:dyDescent="0.25">
      <c r="A2" s="16">
        <v>44630.41666688968</v>
      </c>
      <c r="B2" s="16">
        <v>44630.43125022306</v>
      </c>
      <c r="C2" s="7" t="s">
        <v>26</v>
      </c>
      <c r="D2" s="22" t="s">
        <v>35</v>
      </c>
    </row>
    <row r="3" spans="1:4" x14ac:dyDescent="0.25">
      <c r="A3" s="16">
        <v>44641.440278036724</v>
      </c>
      <c r="B3" s="16">
        <v>44641.440278036724</v>
      </c>
      <c r="C3" s="7" t="s">
        <v>26</v>
      </c>
      <c r="D3" s="20" t="s">
        <v>34</v>
      </c>
    </row>
    <row r="4" spans="1:4" x14ac:dyDescent="0.25">
      <c r="A4" s="16">
        <v>44641.44097248117</v>
      </c>
      <c r="B4" s="16">
        <v>44641.454166925658</v>
      </c>
      <c r="C4" s="7" t="s">
        <v>30</v>
      </c>
      <c r="D4" s="20" t="s">
        <v>31</v>
      </c>
    </row>
    <row r="5" spans="1:4" x14ac:dyDescent="0.25">
      <c r="A5" s="4">
        <v>44748.458333351125</v>
      </c>
      <c r="B5" s="4">
        <v>44748.495833351248</v>
      </c>
      <c r="C5" s="7" t="s">
        <v>26</v>
      </c>
      <c r="D5" s="31" t="s">
        <v>45</v>
      </c>
    </row>
    <row r="6" spans="1:4" x14ac:dyDescent="0.25">
      <c r="A6" s="4">
        <v>44748.863194463556</v>
      </c>
      <c r="B6" s="4">
        <v>44748.874305574704</v>
      </c>
      <c r="C6" s="7" t="s">
        <v>26</v>
      </c>
      <c r="D6" s="31"/>
    </row>
    <row r="7" spans="1:4" x14ac:dyDescent="0.25">
      <c r="A7" s="4">
        <v>44748.967361130562</v>
      </c>
      <c r="B7" s="4">
        <v>44749.137500020006</v>
      </c>
      <c r="C7" s="7" t="s">
        <v>26</v>
      </c>
      <c r="D7" s="31"/>
    </row>
    <row r="8" spans="1:4" x14ac:dyDescent="0.25">
      <c r="A8" s="4">
        <v>44749.25902779818</v>
      </c>
      <c r="B8" s="4">
        <v>44750.137500023266</v>
      </c>
      <c r="C8" s="7" t="s">
        <v>26</v>
      </c>
      <c r="D8" s="31"/>
    </row>
    <row r="9" spans="1:4" x14ac:dyDescent="0.25">
      <c r="A9" s="4">
        <v>44757.440972269294</v>
      </c>
      <c r="B9" s="4">
        <v>44757.440972269294</v>
      </c>
      <c r="C9" s="4" t="s">
        <v>26</v>
      </c>
      <c r="D9" s="4" t="s">
        <v>46</v>
      </c>
    </row>
    <row r="10" spans="1:4" x14ac:dyDescent="0.25">
      <c r="A10" s="4">
        <v>44757.441666713741</v>
      </c>
      <c r="B10" s="4">
        <v>44757.463888936036</v>
      </c>
      <c r="C10" s="7" t="s">
        <v>30</v>
      </c>
      <c r="D10" s="7" t="s">
        <v>31</v>
      </c>
    </row>
    <row r="11" spans="1:4" ht="14.25" customHeight="1" x14ac:dyDescent="0.25">
      <c r="A11" s="16">
        <v>44851.793055555558</v>
      </c>
      <c r="B11" s="4">
        <v>44851.793055555558</v>
      </c>
      <c r="C11" s="7" t="s">
        <v>26</v>
      </c>
      <c r="D11" s="33" t="s">
        <v>57</v>
      </c>
    </row>
    <row r="12" spans="1:4" x14ac:dyDescent="0.25">
      <c r="A12" s="16">
        <v>44851.794444499188</v>
      </c>
      <c r="B12" s="16">
        <v>44852.408333390078</v>
      </c>
      <c r="C12" s="7" t="s">
        <v>30</v>
      </c>
      <c r="D12" s="33" t="s">
        <v>31</v>
      </c>
    </row>
    <row r="13" spans="1:4" x14ac:dyDescent="0.25">
      <c r="A13" s="16">
        <v>44923.202778065286</v>
      </c>
      <c r="B13" s="16">
        <v>44923.740278067038</v>
      </c>
      <c r="C13" s="7" t="s">
        <v>30</v>
      </c>
      <c r="D13" s="33" t="s">
        <v>58</v>
      </c>
    </row>
  </sheetData>
  <mergeCells count="1">
    <mergeCell ref="D5:D8"/>
  </mergeCells>
  <dataValidations count="1">
    <dataValidation allowBlank="1" showInputMessage="1" showErrorMessage="1" prompt="Seleccionar opción" sqref="C1" xr:uid="{00000000-0002-0000-0000-000000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"/>
  <sheetViews>
    <sheetView workbookViewId="0">
      <selection activeCell="A6" sqref="A6"/>
    </sheetView>
  </sheetViews>
  <sheetFormatPr baseColWidth="10" defaultColWidth="11.42578125" defaultRowHeight="14.25" x14ac:dyDescent="0.25"/>
  <cols>
    <col min="1" max="1" width="6.7109375" style="9" customWidth="1"/>
    <col min="2" max="3" width="16" style="6" bestFit="1" customWidth="1"/>
    <col min="4" max="4" width="16.140625" style="9" bestFit="1" customWidth="1"/>
    <col min="5" max="6" width="43" style="6" customWidth="1"/>
    <col min="7" max="7" width="29.5703125" style="6" bestFit="1" customWidth="1"/>
    <col min="8" max="16384" width="11.42578125" style="6"/>
  </cols>
  <sheetData>
    <row r="1" spans="1:11" x14ac:dyDescent="0.25">
      <c r="A1" s="25" t="s">
        <v>17</v>
      </c>
      <c r="B1" s="26"/>
      <c r="C1" s="26"/>
      <c r="D1" s="26"/>
      <c r="E1" s="26"/>
      <c r="F1" s="26"/>
      <c r="G1" s="27"/>
    </row>
    <row r="2" spans="1:11" ht="42.75" x14ac:dyDescent="0.25">
      <c r="A2" s="19" t="s">
        <v>3</v>
      </c>
      <c r="B2" s="19" t="s">
        <v>0</v>
      </c>
      <c r="C2" s="19" t="s">
        <v>5</v>
      </c>
      <c r="D2" s="12" t="s">
        <v>16</v>
      </c>
      <c r="E2" s="19" t="s">
        <v>18</v>
      </c>
      <c r="F2" s="19" t="s">
        <v>19</v>
      </c>
      <c r="G2" s="19" t="s">
        <v>20</v>
      </c>
    </row>
    <row r="3" spans="1:11" x14ac:dyDescent="0.25">
      <c r="A3" s="7">
        <v>1</v>
      </c>
      <c r="B3" s="4">
        <v>44756.755555600394</v>
      </c>
      <c r="C3" s="4">
        <v>44756.782638933815</v>
      </c>
      <c r="D3" s="13">
        <f>((C3-B3)/0.000694444446708076)/60</f>
        <v>0.64999999999999969</v>
      </c>
      <c r="E3" s="8" t="s">
        <v>47</v>
      </c>
      <c r="F3" s="8" t="s">
        <v>48</v>
      </c>
      <c r="G3" s="7" t="s">
        <v>49</v>
      </c>
    </row>
    <row r="4" spans="1:11" ht="28.5" x14ac:dyDescent="0.25">
      <c r="A4" s="7">
        <v>2</v>
      </c>
      <c r="B4" s="4">
        <v>44801.240277967619</v>
      </c>
      <c r="C4" s="4">
        <v>44801.247916856533</v>
      </c>
      <c r="D4" s="13">
        <f>((C4-B4)/0.000694444446708076)/60</f>
        <v>0.18333333333333324</v>
      </c>
      <c r="E4" s="15" t="s">
        <v>50</v>
      </c>
      <c r="F4" s="15" t="s">
        <v>51</v>
      </c>
      <c r="G4" s="32" t="s">
        <v>52</v>
      </c>
    </row>
    <row r="5" spans="1:11" ht="50.1" customHeight="1" x14ac:dyDescent="0.25">
      <c r="A5" s="7">
        <v>3</v>
      </c>
      <c r="B5" s="4">
        <v>44925.102083627033</v>
      </c>
      <c r="C5" s="4">
        <v>44925.626389184297</v>
      </c>
      <c r="D5" s="13">
        <f>((C5-B5)/0.000694444446708076)/60</f>
        <v>12.583333333333327</v>
      </c>
      <c r="E5" s="15" t="s">
        <v>59</v>
      </c>
      <c r="F5" s="8" t="s">
        <v>60</v>
      </c>
      <c r="G5" s="7" t="s">
        <v>61</v>
      </c>
    </row>
    <row r="6" spans="1:11" x14ac:dyDescent="0.25">
      <c r="A6" s="7"/>
      <c r="B6" s="4"/>
      <c r="C6" s="4"/>
      <c r="D6" s="13"/>
      <c r="E6" s="23"/>
      <c r="F6" s="23"/>
      <c r="G6" s="20"/>
      <c r="H6" s="11"/>
      <c r="I6" s="9"/>
      <c r="J6" s="9"/>
      <c r="K6" s="9"/>
    </row>
    <row r="7" spans="1:11" x14ac:dyDescent="0.25">
      <c r="A7" s="7"/>
      <c r="B7" s="4"/>
      <c r="C7" s="4"/>
      <c r="D7" s="13"/>
      <c r="E7" s="23"/>
      <c r="F7" s="23"/>
      <c r="G7" s="20"/>
      <c r="H7" s="11"/>
      <c r="I7" s="9"/>
      <c r="J7" s="9"/>
      <c r="K7" s="9"/>
    </row>
    <row r="8" spans="1:11" x14ac:dyDescent="0.25">
      <c r="A8" s="18"/>
      <c r="B8" s="4"/>
      <c r="C8" s="4"/>
      <c r="D8" s="13"/>
      <c r="E8" s="23"/>
      <c r="F8" s="23"/>
      <c r="G8" s="20"/>
    </row>
    <row r="9" spans="1:11" x14ac:dyDescent="0.25">
      <c r="A9" s="6"/>
      <c r="B9" s="10"/>
      <c r="C9" s="10"/>
    </row>
    <row r="10" spans="1:11" x14ac:dyDescent="0.25">
      <c r="A10" s="28"/>
      <c r="B10" s="10"/>
      <c r="C10" s="10"/>
    </row>
    <row r="11" spans="1:11" x14ac:dyDescent="0.25">
      <c r="A11" s="28"/>
      <c r="B11" s="10"/>
      <c r="C11" s="10"/>
    </row>
    <row r="12" spans="1:11" x14ac:dyDescent="0.25">
      <c r="B12" s="10"/>
      <c r="C12" s="10"/>
    </row>
    <row r="13" spans="1:11" x14ac:dyDescent="0.25">
      <c r="B13" s="10"/>
      <c r="C13" s="10"/>
    </row>
    <row r="14" spans="1:11" x14ac:dyDescent="0.25">
      <c r="B14" s="10"/>
      <c r="C14" s="10"/>
    </row>
    <row r="15" spans="1:11" x14ac:dyDescent="0.25">
      <c r="B15" s="10"/>
      <c r="C15" s="10"/>
    </row>
    <row r="16" spans="1:11" x14ac:dyDescent="0.25">
      <c r="B16" s="10"/>
      <c r="C16" s="10"/>
    </row>
    <row r="17" spans="2:3" x14ac:dyDescent="0.25">
      <c r="B17" s="10"/>
      <c r="C17" s="10"/>
    </row>
    <row r="18" spans="2:3" x14ac:dyDescent="0.25">
      <c r="B18" s="10"/>
      <c r="C18" s="10"/>
    </row>
    <row r="19" spans="2:3" x14ac:dyDescent="0.25">
      <c r="B19" s="10"/>
      <c r="C19" s="10"/>
    </row>
    <row r="20" spans="2:3" x14ac:dyDescent="0.25">
      <c r="B20" s="10"/>
      <c r="C20" s="10"/>
    </row>
    <row r="21" spans="2:3" x14ac:dyDescent="0.25">
      <c r="B21" s="10"/>
      <c r="C21" s="10"/>
    </row>
    <row r="22" spans="2:3" x14ac:dyDescent="0.25">
      <c r="B22" s="10"/>
      <c r="C22" s="10"/>
    </row>
    <row r="23" spans="2:3" x14ac:dyDescent="0.25">
      <c r="B23" s="10"/>
      <c r="C23" s="10"/>
    </row>
    <row r="24" spans="2:3" x14ac:dyDescent="0.25">
      <c r="B24" s="10"/>
      <c r="C24" s="10"/>
    </row>
    <row r="25" spans="2:3" x14ac:dyDescent="0.25">
      <c r="B25" s="10"/>
      <c r="C25" s="10"/>
    </row>
    <row r="26" spans="2:3" x14ac:dyDescent="0.25">
      <c r="B26" s="10"/>
      <c r="C26" s="10"/>
    </row>
    <row r="27" spans="2:3" x14ac:dyDescent="0.25">
      <c r="B27" s="10"/>
      <c r="C27" s="10"/>
    </row>
    <row r="28" spans="2:3" x14ac:dyDescent="0.25">
      <c r="B28" s="10"/>
      <c r="C28" s="10"/>
    </row>
    <row r="29" spans="2:3" x14ac:dyDescent="0.25">
      <c r="B29" s="10"/>
      <c r="C29" s="10"/>
    </row>
    <row r="31" spans="2:3" x14ac:dyDescent="0.25">
      <c r="B31" s="10"/>
      <c r="C31" s="10"/>
    </row>
    <row r="32" spans="2:3" x14ac:dyDescent="0.25">
      <c r="B32" s="10"/>
      <c r="C32" s="10"/>
    </row>
    <row r="33" spans="1:3" x14ac:dyDescent="0.25">
      <c r="B33" s="10"/>
      <c r="C33" s="10"/>
    </row>
    <row r="34" spans="1:3" x14ac:dyDescent="0.25">
      <c r="A34" s="28"/>
      <c r="B34" s="10"/>
      <c r="C34" s="10"/>
    </row>
    <row r="35" spans="1:3" x14ac:dyDescent="0.25">
      <c r="A35" s="28"/>
      <c r="B35" s="10"/>
      <c r="C35" s="10"/>
    </row>
    <row r="36" spans="1:3" x14ac:dyDescent="0.25">
      <c r="B36" s="10"/>
      <c r="C36" s="10"/>
    </row>
    <row r="37" spans="1:3" x14ac:dyDescent="0.25">
      <c r="B37" s="10"/>
      <c r="C37" s="10"/>
    </row>
    <row r="38" spans="1:3" x14ac:dyDescent="0.25">
      <c r="B38" s="10"/>
      <c r="C38" s="10"/>
    </row>
    <row r="40" spans="1:3" x14ac:dyDescent="0.25">
      <c r="B40" s="10"/>
      <c r="C40" s="10"/>
    </row>
    <row r="41" spans="1:3" x14ac:dyDescent="0.25">
      <c r="B41" s="10"/>
      <c r="C41" s="10"/>
    </row>
    <row r="42" spans="1:3" x14ac:dyDescent="0.25">
      <c r="B42" s="10"/>
      <c r="C42" s="10"/>
    </row>
    <row r="43" spans="1:3" x14ac:dyDescent="0.25">
      <c r="B43" s="10"/>
      <c r="C43" s="10"/>
    </row>
    <row r="44" spans="1:3" x14ac:dyDescent="0.25">
      <c r="B44" s="10"/>
      <c r="C44" s="10"/>
    </row>
    <row r="45" spans="1:3" x14ac:dyDescent="0.25">
      <c r="B45" s="10"/>
      <c r="C45" s="10"/>
    </row>
    <row r="46" spans="1:3" x14ac:dyDescent="0.25">
      <c r="B46" s="10"/>
      <c r="C46" s="10"/>
    </row>
    <row r="47" spans="1:3" x14ac:dyDescent="0.25">
      <c r="B47" s="10"/>
      <c r="C47" s="10"/>
    </row>
    <row r="48" spans="1:3" x14ac:dyDescent="0.25">
      <c r="B48" s="10"/>
      <c r="C48" s="10"/>
    </row>
    <row r="49" spans="2:3" x14ac:dyDescent="0.25">
      <c r="B49" s="10"/>
      <c r="C49" s="10"/>
    </row>
    <row r="50" spans="2:3" x14ac:dyDescent="0.25">
      <c r="B50" s="10"/>
      <c r="C50" s="10"/>
    </row>
  </sheetData>
  <mergeCells count="3">
    <mergeCell ref="A1:G1"/>
    <mergeCell ref="A10:A11"/>
    <mergeCell ref="A34:A35"/>
  </mergeCells>
  <pageMargins left="0.7" right="0.7" top="0.75" bottom="0.75" header="0.3" footer="0.3"/>
  <pageSetup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1"/>
  <sheetViews>
    <sheetView tabSelected="1" zoomScaleNormal="100" workbookViewId="0">
      <pane xSplit="1" ySplit="2" topLeftCell="B174" activePane="bottomRight" state="frozen"/>
      <selection pane="topRight" activeCell="B1" sqref="B1"/>
      <selection pane="bottomLeft" activeCell="A3" sqref="A3"/>
      <selection pane="bottomRight" activeCell="A128" sqref="A128:F165"/>
    </sheetView>
  </sheetViews>
  <sheetFormatPr baseColWidth="10" defaultColWidth="11.42578125" defaultRowHeight="15" x14ac:dyDescent="0.25"/>
  <cols>
    <col min="1" max="1" width="15.7109375" style="1" customWidth="1"/>
    <col min="2" max="3" width="25.7109375" style="1" customWidth="1"/>
    <col min="4" max="4" width="15.7109375" style="1" customWidth="1"/>
    <col min="5" max="5" width="30.7109375" style="2" customWidth="1"/>
    <col min="6" max="6" width="30.7109375" style="3" customWidth="1"/>
    <col min="7" max="7" width="20.7109375" style="1" customWidth="1"/>
    <col min="8" max="8" width="60.7109375" style="1" customWidth="1"/>
    <col min="9" max="9" width="25.85546875" style="1" customWidth="1"/>
  </cols>
  <sheetData>
    <row r="1" spans="1:9" ht="30" customHeight="1" x14ac:dyDescent="0.25">
      <c r="A1" s="29" t="s">
        <v>10</v>
      </c>
      <c r="B1" s="29" t="s">
        <v>21</v>
      </c>
      <c r="C1" s="29"/>
      <c r="D1" s="29"/>
      <c r="E1" s="29" t="s">
        <v>22</v>
      </c>
      <c r="F1" s="29"/>
      <c r="G1" s="29" t="s">
        <v>23</v>
      </c>
      <c r="H1" s="29" t="s">
        <v>24</v>
      </c>
      <c r="I1" s="29" t="s">
        <v>25</v>
      </c>
    </row>
    <row r="2" spans="1:9" ht="30" customHeight="1" thickBot="1" x14ac:dyDescent="0.3">
      <c r="A2" s="34"/>
      <c r="B2" s="35" t="s">
        <v>6</v>
      </c>
      <c r="C2" s="35" t="s">
        <v>7</v>
      </c>
      <c r="D2" s="35" t="s">
        <v>8</v>
      </c>
      <c r="E2" s="36" t="s">
        <v>9</v>
      </c>
      <c r="F2" s="37" t="s">
        <v>4</v>
      </c>
      <c r="G2" s="34"/>
      <c r="H2" s="34"/>
      <c r="I2" s="34"/>
    </row>
    <row r="3" spans="1:9" ht="15" customHeight="1" x14ac:dyDescent="0.25">
      <c r="A3" s="38" t="s">
        <v>12</v>
      </c>
      <c r="B3" s="39">
        <v>44573.458333332666</v>
      </c>
      <c r="C3" s="39">
        <v>44573.458333332666</v>
      </c>
      <c r="D3" s="40">
        <f t="shared" ref="D3:D138" si="0">((C3-B3)/0.0416666666642413)+1</f>
        <v>1</v>
      </c>
      <c r="E3" s="41">
        <v>8261</v>
      </c>
      <c r="F3" s="42">
        <v>95.942414174972313</v>
      </c>
      <c r="G3" s="43" t="s">
        <v>32</v>
      </c>
      <c r="H3" s="44" t="s">
        <v>13</v>
      </c>
      <c r="I3" s="45" t="s">
        <v>14</v>
      </c>
    </row>
    <row r="4" spans="1:9" ht="15" customHeight="1" x14ac:dyDescent="0.25">
      <c r="A4" s="46"/>
      <c r="B4" s="4">
        <v>44581.416666665536</v>
      </c>
      <c r="C4" s="4">
        <v>44581.416666665536</v>
      </c>
      <c r="D4" s="17">
        <f t="shared" si="0"/>
        <v>1</v>
      </c>
      <c r="E4" s="18">
        <v>8263</v>
      </c>
      <c r="F4" s="24">
        <v>95.9674582233949</v>
      </c>
      <c r="G4" s="7" t="s">
        <v>32</v>
      </c>
      <c r="H4" s="14" t="s">
        <v>13</v>
      </c>
      <c r="I4" s="47" t="s">
        <v>14</v>
      </c>
    </row>
    <row r="5" spans="1:9" ht="15" customHeight="1" x14ac:dyDescent="0.25">
      <c r="A5" s="46"/>
      <c r="B5" s="4">
        <v>44589.374999998407</v>
      </c>
      <c r="C5" s="4">
        <v>44589.374999998407</v>
      </c>
      <c r="D5" s="17">
        <f t="shared" si="0"/>
        <v>1</v>
      </c>
      <c r="E5" s="18">
        <v>8264</v>
      </c>
      <c r="F5" s="24">
        <v>95.996685709301815</v>
      </c>
      <c r="G5" s="7" t="s">
        <v>32</v>
      </c>
      <c r="H5" s="14" t="s">
        <v>13</v>
      </c>
      <c r="I5" s="47" t="s">
        <v>14</v>
      </c>
    </row>
    <row r="6" spans="1:9" ht="15" customHeight="1" x14ac:dyDescent="0.25">
      <c r="A6" s="46"/>
      <c r="B6" s="4">
        <v>44596.416666664663</v>
      </c>
      <c r="C6" s="4">
        <v>44596.416666664663</v>
      </c>
      <c r="D6" s="17">
        <f t="shared" si="0"/>
        <v>1</v>
      </c>
      <c r="E6" s="18">
        <v>8266</v>
      </c>
      <c r="F6" s="24">
        <v>96.021645021645014</v>
      </c>
      <c r="G6" s="7" t="s">
        <v>32</v>
      </c>
      <c r="H6" s="14" t="s">
        <v>13</v>
      </c>
      <c r="I6" s="47" t="s">
        <v>14</v>
      </c>
    </row>
    <row r="7" spans="1:9" ht="15" customHeight="1" x14ac:dyDescent="0.25">
      <c r="A7" s="46"/>
      <c r="B7" s="4">
        <v>44600.458333331095</v>
      </c>
      <c r="C7" s="4">
        <v>44600.458333331095</v>
      </c>
      <c r="D7" s="17">
        <f t="shared" si="0"/>
        <v>1</v>
      </c>
      <c r="E7" s="18">
        <v>8315</v>
      </c>
      <c r="F7" s="24">
        <v>96.03396990990214</v>
      </c>
      <c r="G7" s="7" t="s">
        <v>32</v>
      </c>
      <c r="H7" s="14" t="s">
        <v>38</v>
      </c>
      <c r="I7" s="47" t="s">
        <v>14</v>
      </c>
    </row>
    <row r="8" spans="1:9" ht="15" customHeight="1" x14ac:dyDescent="0.25">
      <c r="A8" s="46"/>
      <c r="B8" s="4">
        <v>44615.416666663557</v>
      </c>
      <c r="C8" s="4">
        <v>44615.416666663557</v>
      </c>
      <c r="D8" s="17">
        <f t="shared" si="0"/>
        <v>1</v>
      </c>
      <c r="E8" s="18">
        <v>8647</v>
      </c>
      <c r="F8" s="24">
        <v>96.090168110035663</v>
      </c>
      <c r="G8" s="7" t="s">
        <v>32</v>
      </c>
      <c r="H8" s="14" t="s">
        <v>13</v>
      </c>
      <c r="I8" s="47" t="s">
        <v>14</v>
      </c>
    </row>
    <row r="9" spans="1:9" ht="15" customHeight="1" x14ac:dyDescent="0.25">
      <c r="A9" s="46"/>
      <c r="B9" s="4">
        <v>44623.416666663092</v>
      </c>
      <c r="C9" s="4">
        <v>44623.416666663092</v>
      </c>
      <c r="D9" s="17">
        <f t="shared" si="0"/>
        <v>1</v>
      </c>
      <c r="E9" s="18">
        <v>8647</v>
      </c>
      <c r="F9" s="24">
        <v>96.117567795182751</v>
      </c>
      <c r="G9" s="7" t="s">
        <v>32</v>
      </c>
      <c r="H9" s="14" t="s">
        <v>13</v>
      </c>
      <c r="I9" s="47" t="s">
        <v>14</v>
      </c>
    </row>
    <row r="10" spans="1:9" ht="15" customHeight="1" x14ac:dyDescent="0.25">
      <c r="A10" s="46"/>
      <c r="B10" s="4">
        <v>44628.458333329465</v>
      </c>
      <c r="C10" s="4">
        <v>44628.458333329465</v>
      </c>
      <c r="D10" s="17">
        <f t="shared" si="0"/>
        <v>1</v>
      </c>
      <c r="E10" s="18">
        <v>8648</v>
      </c>
      <c r="F10" s="24">
        <v>96.13305961707654</v>
      </c>
      <c r="G10" s="7" t="s">
        <v>32</v>
      </c>
      <c r="H10" s="14" t="s">
        <v>13</v>
      </c>
      <c r="I10" s="47" t="s">
        <v>14</v>
      </c>
    </row>
    <row r="11" spans="1:9" ht="15" customHeight="1" x14ac:dyDescent="0.25">
      <c r="A11" s="46"/>
      <c r="B11" s="4">
        <v>44637.416666662277</v>
      </c>
      <c r="C11" s="4">
        <v>44637.416666662277</v>
      </c>
      <c r="D11" s="17">
        <f t="shared" si="0"/>
        <v>1</v>
      </c>
      <c r="E11" s="18">
        <v>8668</v>
      </c>
      <c r="F11" s="24">
        <v>96.163428001993026</v>
      </c>
      <c r="G11" s="7" t="s">
        <v>32</v>
      </c>
      <c r="H11" s="14" t="s">
        <v>13</v>
      </c>
      <c r="I11" s="47" t="s">
        <v>14</v>
      </c>
    </row>
    <row r="12" spans="1:9" ht="15" customHeight="1" x14ac:dyDescent="0.25">
      <c r="A12" s="46"/>
      <c r="B12" s="4">
        <v>44650.374999994856</v>
      </c>
      <c r="C12" s="4">
        <v>44650.374999994856</v>
      </c>
      <c r="D12" s="17">
        <f t="shared" si="0"/>
        <v>1</v>
      </c>
      <c r="E12" s="18">
        <v>8675</v>
      </c>
      <c r="F12" s="24">
        <v>96.208239393318308</v>
      </c>
      <c r="G12" s="7" t="s">
        <v>32</v>
      </c>
      <c r="H12" s="14" t="s">
        <v>13</v>
      </c>
      <c r="I12" s="47" t="s">
        <v>14</v>
      </c>
    </row>
    <row r="13" spans="1:9" ht="15" customHeight="1" x14ac:dyDescent="0.25">
      <c r="A13" s="46"/>
      <c r="B13" s="4">
        <v>44672.458333332143</v>
      </c>
      <c r="C13" s="4">
        <v>44672.458333332143</v>
      </c>
      <c r="D13" s="17">
        <f t="shared" si="0"/>
        <v>1</v>
      </c>
      <c r="E13" s="30">
        <v>8676</v>
      </c>
      <c r="F13" s="24">
        <v>96.264622831787008</v>
      </c>
      <c r="G13" s="7" t="s">
        <v>32</v>
      </c>
      <c r="H13" s="14" t="s">
        <v>39</v>
      </c>
      <c r="I13" s="47" t="s">
        <v>14</v>
      </c>
    </row>
    <row r="14" spans="1:9" ht="15" customHeight="1" x14ac:dyDescent="0.25">
      <c r="A14" s="46"/>
      <c r="B14" s="4">
        <v>44679.458333331735</v>
      </c>
      <c r="C14" s="4">
        <v>44679.458333331735</v>
      </c>
      <c r="D14" s="17">
        <f t="shared" si="0"/>
        <v>1</v>
      </c>
      <c r="E14" s="30">
        <v>8678</v>
      </c>
      <c r="F14" s="24">
        <v>96.285760076929236</v>
      </c>
      <c r="G14" s="7" t="s">
        <v>32</v>
      </c>
      <c r="H14" s="14" t="s">
        <v>39</v>
      </c>
      <c r="I14" s="47" t="s">
        <v>14</v>
      </c>
    </row>
    <row r="15" spans="1:9" ht="15" customHeight="1" x14ac:dyDescent="0.25">
      <c r="A15" s="46"/>
      <c r="B15" s="4">
        <v>44686.458333331328</v>
      </c>
      <c r="C15" s="4">
        <v>44686.458333331328</v>
      </c>
      <c r="D15" s="17">
        <f t="shared" si="0"/>
        <v>1</v>
      </c>
      <c r="E15" s="30">
        <v>8679</v>
      </c>
      <c r="F15" s="24">
        <v>96.306614662103001</v>
      </c>
      <c r="G15" s="7" t="s">
        <v>32</v>
      </c>
      <c r="H15" s="14" t="s">
        <v>39</v>
      </c>
      <c r="I15" s="47" t="s">
        <v>14</v>
      </c>
    </row>
    <row r="16" spans="1:9" ht="15" customHeight="1" x14ac:dyDescent="0.25">
      <c r="A16" s="46"/>
      <c r="B16" s="4">
        <v>44692.458333330978</v>
      </c>
      <c r="C16" s="4">
        <v>44692.499999997643</v>
      </c>
      <c r="D16" s="17">
        <f t="shared" si="0"/>
        <v>2.0000000000000009</v>
      </c>
      <c r="E16" s="30">
        <v>8681</v>
      </c>
      <c r="F16" s="24">
        <v>96.323703996834183</v>
      </c>
      <c r="G16" s="7" t="s">
        <v>32</v>
      </c>
      <c r="H16" s="14" t="s">
        <v>39</v>
      </c>
      <c r="I16" s="47" t="s">
        <v>14</v>
      </c>
    </row>
    <row r="17" spans="1:9" ht="15" customHeight="1" x14ac:dyDescent="0.25">
      <c r="A17" s="46"/>
      <c r="B17" s="4">
        <v>44694.458333330862</v>
      </c>
      <c r="C17" s="4">
        <v>44694.499999997526</v>
      </c>
      <c r="D17" s="17">
        <f t="shared" si="0"/>
        <v>2.0000000000000009</v>
      </c>
      <c r="E17" s="30">
        <v>8679</v>
      </c>
      <c r="F17" s="24">
        <v>96.322774310767045</v>
      </c>
      <c r="G17" s="7" t="s">
        <v>32</v>
      </c>
      <c r="H17" s="14" t="s">
        <v>38</v>
      </c>
      <c r="I17" s="47" t="s">
        <v>14</v>
      </c>
    </row>
    <row r="18" spans="1:9" ht="15" customHeight="1" x14ac:dyDescent="0.25">
      <c r="A18" s="46"/>
      <c r="B18" s="4">
        <v>44700.458333330513</v>
      </c>
      <c r="C18" s="4">
        <v>44700.458333330513</v>
      </c>
      <c r="D18" s="17">
        <f t="shared" si="0"/>
        <v>1</v>
      </c>
      <c r="E18" s="30">
        <v>8678</v>
      </c>
      <c r="F18" s="24">
        <v>96.335715968894817</v>
      </c>
      <c r="G18" s="7" t="s">
        <v>32</v>
      </c>
      <c r="H18" s="14" t="s">
        <v>39</v>
      </c>
      <c r="I18" s="47" t="s">
        <v>14</v>
      </c>
    </row>
    <row r="19" spans="1:9" ht="15" customHeight="1" x14ac:dyDescent="0.25">
      <c r="A19" s="46"/>
      <c r="B19" s="4">
        <v>44707.624999996762</v>
      </c>
      <c r="C19" s="4">
        <v>44707.624999996762</v>
      </c>
      <c r="D19" s="17">
        <f t="shared" si="0"/>
        <v>1</v>
      </c>
      <c r="E19" s="30">
        <v>8678</v>
      </c>
      <c r="F19" s="24">
        <v>96.356401654053215</v>
      </c>
      <c r="G19" s="7" t="s">
        <v>32</v>
      </c>
      <c r="H19" s="14" t="s">
        <v>39</v>
      </c>
      <c r="I19" s="47" t="s">
        <v>14</v>
      </c>
    </row>
    <row r="20" spans="1:9" ht="15" customHeight="1" x14ac:dyDescent="0.25">
      <c r="A20" s="46"/>
      <c r="B20" s="4">
        <v>44719.416666662743</v>
      </c>
      <c r="C20" s="4">
        <v>44719.416666662743</v>
      </c>
      <c r="D20" s="17">
        <f t="shared" si="0"/>
        <v>1</v>
      </c>
      <c r="E20" s="30">
        <v>8678</v>
      </c>
      <c r="F20" s="24">
        <v>96.391076115485561</v>
      </c>
      <c r="G20" s="7" t="s">
        <v>32</v>
      </c>
      <c r="H20" s="14" t="s">
        <v>39</v>
      </c>
      <c r="I20" s="47" t="s">
        <v>14</v>
      </c>
    </row>
    <row r="21" spans="1:9" ht="15" customHeight="1" x14ac:dyDescent="0.25">
      <c r="A21" s="46"/>
      <c r="B21" s="4">
        <v>44727.458333328941</v>
      </c>
      <c r="C21" s="4">
        <v>44727.458333328941</v>
      </c>
      <c r="D21" s="17">
        <f t="shared" si="0"/>
        <v>1</v>
      </c>
      <c r="E21" s="30">
        <v>8679</v>
      </c>
      <c r="F21" s="24">
        <v>96.413930500747099</v>
      </c>
      <c r="G21" s="7" t="s">
        <v>32</v>
      </c>
      <c r="H21" s="14" t="s">
        <v>39</v>
      </c>
      <c r="I21" s="47" t="s">
        <v>14</v>
      </c>
    </row>
    <row r="22" spans="1:9" ht="15" customHeight="1" x14ac:dyDescent="0.25">
      <c r="A22" s="46"/>
      <c r="B22" s="4">
        <v>44735.416666661811</v>
      </c>
      <c r="C22" s="4">
        <v>44735.416666661811</v>
      </c>
      <c r="D22" s="17">
        <f t="shared" si="0"/>
        <v>1</v>
      </c>
      <c r="E22" s="30">
        <v>8678</v>
      </c>
      <c r="F22" s="24">
        <v>96.436178305187894</v>
      </c>
      <c r="G22" s="7" t="s">
        <v>32</v>
      </c>
      <c r="H22" s="14" t="s">
        <v>39</v>
      </c>
      <c r="I22" s="47" t="s">
        <v>14</v>
      </c>
    </row>
    <row r="23" spans="1:9" s="9" customFormat="1" ht="15" customHeight="1" x14ac:dyDescent="0.25">
      <c r="A23" s="46"/>
      <c r="B23" s="4">
        <v>44748.458333333016</v>
      </c>
      <c r="C23" s="4">
        <v>44748.458333333016</v>
      </c>
      <c r="D23" s="17">
        <f t="shared" si="0"/>
        <v>1</v>
      </c>
      <c r="E23" s="7">
        <v>8677</v>
      </c>
      <c r="F23" s="21">
        <v>96.171456942682184</v>
      </c>
      <c r="G23" s="7" t="s">
        <v>32</v>
      </c>
      <c r="H23" s="14" t="s">
        <v>39</v>
      </c>
      <c r="I23" s="47" t="s">
        <v>14</v>
      </c>
    </row>
    <row r="24" spans="1:9" s="9" customFormat="1" ht="15" customHeight="1" x14ac:dyDescent="0.25">
      <c r="A24" s="46"/>
      <c r="B24" s="4">
        <v>44756.583333332543</v>
      </c>
      <c r="C24" s="4">
        <v>44756.583333332543</v>
      </c>
      <c r="D24" s="17">
        <f t="shared" si="0"/>
        <v>1</v>
      </c>
      <c r="E24" s="7">
        <v>8677</v>
      </c>
      <c r="F24" s="21">
        <v>96.176973575329612</v>
      </c>
      <c r="G24" s="7" t="s">
        <v>32</v>
      </c>
      <c r="H24" s="14" t="s">
        <v>42</v>
      </c>
      <c r="I24" s="48" t="s">
        <v>14</v>
      </c>
    </row>
    <row r="25" spans="1:9" s="9" customFormat="1" ht="15" customHeight="1" x14ac:dyDescent="0.25">
      <c r="A25" s="46"/>
      <c r="B25" s="4">
        <v>44758.374999999105</v>
      </c>
      <c r="C25" s="4">
        <v>44758.374999999105</v>
      </c>
      <c r="D25" s="17">
        <f t="shared" si="0"/>
        <v>1</v>
      </c>
      <c r="E25" s="7">
        <v>8676</v>
      </c>
      <c r="F25" s="21">
        <v>96.171456942682184</v>
      </c>
      <c r="G25" s="7" t="s">
        <v>32</v>
      </c>
      <c r="H25" s="14" t="s">
        <v>39</v>
      </c>
      <c r="I25" s="48" t="s">
        <v>14</v>
      </c>
    </row>
    <row r="26" spans="1:9" s="9" customFormat="1" ht="15" customHeight="1" x14ac:dyDescent="0.25">
      <c r="A26" s="46"/>
      <c r="B26" s="4">
        <v>44762.458333332201</v>
      </c>
      <c r="C26" s="4">
        <v>44762.458333332201</v>
      </c>
      <c r="D26" s="17">
        <f t="shared" si="0"/>
        <v>1</v>
      </c>
      <c r="E26" s="7">
        <v>8675</v>
      </c>
      <c r="F26" s="21">
        <v>96.165940310034756</v>
      </c>
      <c r="G26" s="7" t="s">
        <v>32</v>
      </c>
      <c r="H26" s="14" t="s">
        <v>39</v>
      </c>
      <c r="I26" s="48" t="s">
        <v>14</v>
      </c>
    </row>
    <row r="27" spans="1:9" s="9" customFormat="1" ht="15" customHeight="1" x14ac:dyDescent="0.25">
      <c r="A27" s="46"/>
      <c r="B27" s="4">
        <v>44769.458333331793</v>
      </c>
      <c r="C27" s="4">
        <v>44769.458333331793</v>
      </c>
      <c r="D27" s="17">
        <f t="shared" si="0"/>
        <v>1</v>
      </c>
      <c r="E27" s="7">
        <v>8675</v>
      </c>
      <c r="F27" s="21">
        <v>96.226623269156505</v>
      </c>
      <c r="G27" s="7" t="s">
        <v>32</v>
      </c>
      <c r="H27" s="14" t="s">
        <v>39</v>
      </c>
      <c r="I27" s="48" t="s">
        <v>14</v>
      </c>
    </row>
    <row r="28" spans="1:9" s="9" customFormat="1" ht="15" customHeight="1" x14ac:dyDescent="0.25">
      <c r="A28" s="46"/>
      <c r="B28" s="4">
        <v>44776.458333331386</v>
      </c>
      <c r="C28" s="4">
        <v>44776.458333331386</v>
      </c>
      <c r="D28" s="17">
        <f t="shared" si="0"/>
        <v>1</v>
      </c>
      <c r="E28" s="7">
        <v>8677</v>
      </c>
      <c r="F28" s="21">
        <v>96.232139901803933</v>
      </c>
      <c r="G28" s="7" t="s">
        <v>32</v>
      </c>
      <c r="H28" s="14" t="s">
        <v>39</v>
      </c>
      <c r="I28" s="48" t="s">
        <v>14</v>
      </c>
    </row>
    <row r="29" spans="1:9" s="9" customFormat="1" ht="15" customHeight="1" x14ac:dyDescent="0.25">
      <c r="A29" s="46"/>
      <c r="B29" s="4">
        <v>44783.6666666643</v>
      </c>
      <c r="C29" s="4">
        <v>44783.708333330964</v>
      </c>
      <c r="D29" s="17">
        <f t="shared" si="0"/>
        <v>2.0000000000000009</v>
      </c>
      <c r="E29" s="7">
        <v>8678</v>
      </c>
      <c r="F29" s="21">
        <v>96.226623269156505</v>
      </c>
      <c r="G29" s="7" t="s">
        <v>32</v>
      </c>
      <c r="H29" s="14" t="s">
        <v>38</v>
      </c>
      <c r="I29" s="48" t="s">
        <v>14</v>
      </c>
    </row>
    <row r="30" spans="1:9" s="9" customFormat="1" ht="15" customHeight="1" x14ac:dyDescent="0.25">
      <c r="A30" s="46"/>
      <c r="B30" s="4">
        <v>44789.499999997293</v>
      </c>
      <c r="C30" s="4">
        <v>44789.499999997293</v>
      </c>
      <c r="D30" s="17">
        <f t="shared" si="0"/>
        <v>1</v>
      </c>
      <c r="E30" s="7">
        <v>8677</v>
      </c>
      <c r="F30" s="21">
        <v>96.248689799746231</v>
      </c>
      <c r="G30" s="7" t="s">
        <v>32</v>
      </c>
      <c r="H30" s="14" t="s">
        <v>39</v>
      </c>
      <c r="I30" s="48" t="s">
        <v>14</v>
      </c>
    </row>
    <row r="31" spans="1:9" s="9" customFormat="1" ht="15" customHeight="1" x14ac:dyDescent="0.25">
      <c r="A31" s="46"/>
      <c r="B31" s="4">
        <v>44797.458333330163</v>
      </c>
      <c r="C31" s="4">
        <v>44797.458333330163</v>
      </c>
      <c r="D31" s="17">
        <f t="shared" si="0"/>
        <v>1</v>
      </c>
      <c r="E31" s="7">
        <v>8676</v>
      </c>
      <c r="F31" s="21">
        <v>96.243173167098803</v>
      </c>
      <c r="G31" s="7" t="s">
        <v>32</v>
      </c>
      <c r="H31" s="14" t="s">
        <v>39</v>
      </c>
      <c r="I31" s="48" t="s">
        <v>14</v>
      </c>
    </row>
    <row r="32" spans="1:9" s="9" customFormat="1" ht="15" customHeight="1" x14ac:dyDescent="0.25">
      <c r="A32" s="46"/>
      <c r="B32" s="4">
        <v>44804.416666663092</v>
      </c>
      <c r="C32" s="4">
        <v>44804.416666663092</v>
      </c>
      <c r="D32" s="17">
        <f t="shared" si="0"/>
        <v>1</v>
      </c>
      <c r="E32" s="7">
        <v>8676</v>
      </c>
      <c r="F32" s="21">
        <v>96.237656534451361</v>
      </c>
      <c r="G32" s="7" t="s">
        <v>32</v>
      </c>
      <c r="H32" s="14" t="s">
        <v>39</v>
      </c>
      <c r="I32" s="48" t="s">
        <v>14</v>
      </c>
    </row>
    <row r="33" spans="1:9" s="9" customFormat="1" ht="15" customHeight="1" x14ac:dyDescent="0.25">
      <c r="A33" s="46"/>
      <c r="B33" s="4">
        <v>44811.458333329349</v>
      </c>
      <c r="C33" s="4">
        <v>44811.458333329349</v>
      </c>
      <c r="D33" s="17">
        <f t="shared" si="0"/>
        <v>1</v>
      </c>
      <c r="E33" s="18">
        <v>8676</v>
      </c>
      <c r="F33" s="24">
        <v>96.243173167098803</v>
      </c>
      <c r="G33" s="7" t="s">
        <v>32</v>
      </c>
      <c r="H33" s="14" t="s">
        <v>39</v>
      </c>
      <c r="I33" s="48" t="s">
        <v>14</v>
      </c>
    </row>
    <row r="34" spans="1:9" s="9" customFormat="1" ht="15" customHeight="1" x14ac:dyDescent="0.25">
      <c r="A34" s="46"/>
      <c r="B34" s="4">
        <v>44816.958333329028</v>
      </c>
      <c r="C34" s="4">
        <v>44816.958333329028</v>
      </c>
      <c r="D34" s="17">
        <f t="shared" si="0"/>
        <v>1</v>
      </c>
      <c r="E34" s="18">
        <v>8675</v>
      </c>
      <c r="F34" s="24">
        <v>96.243173167098803</v>
      </c>
      <c r="G34" s="7" t="s">
        <v>32</v>
      </c>
      <c r="H34" s="14" t="s">
        <v>39</v>
      </c>
      <c r="I34" s="48" t="s">
        <v>14</v>
      </c>
    </row>
    <row r="35" spans="1:9" s="9" customFormat="1" ht="15" customHeight="1" x14ac:dyDescent="0.25">
      <c r="A35" s="46"/>
      <c r="B35" s="4">
        <v>44817.416666662335</v>
      </c>
      <c r="C35" s="4">
        <v>44817.416666662335</v>
      </c>
      <c r="D35" s="17">
        <f t="shared" si="0"/>
        <v>1</v>
      </c>
      <c r="E35" s="18">
        <v>8674</v>
      </c>
      <c r="F35" s="24">
        <v>96.237656534451361</v>
      </c>
      <c r="G35" s="7" t="s">
        <v>32</v>
      </c>
      <c r="H35" s="14" t="s">
        <v>39</v>
      </c>
      <c r="I35" s="48" t="s">
        <v>14</v>
      </c>
    </row>
    <row r="36" spans="1:9" s="9" customFormat="1" ht="15" customHeight="1" x14ac:dyDescent="0.25">
      <c r="A36" s="46"/>
      <c r="B36" s="4">
        <v>44826.416666661811</v>
      </c>
      <c r="C36" s="4">
        <v>44826.416666661811</v>
      </c>
      <c r="D36" s="17">
        <f t="shared" si="0"/>
        <v>1</v>
      </c>
      <c r="E36" s="18">
        <v>8674</v>
      </c>
      <c r="F36" s="24">
        <v>96.276272962983398</v>
      </c>
      <c r="G36" s="7" t="s">
        <v>32</v>
      </c>
      <c r="H36" s="14" t="s">
        <v>39</v>
      </c>
      <c r="I36" s="48" t="s">
        <v>14</v>
      </c>
    </row>
    <row r="37" spans="1:9" s="9" customFormat="1" ht="15" customHeight="1" x14ac:dyDescent="0.25">
      <c r="A37" s="46"/>
      <c r="B37" s="4">
        <v>44833.416666661404</v>
      </c>
      <c r="C37" s="4">
        <v>44833.416666661404</v>
      </c>
      <c r="D37" s="17">
        <f t="shared" si="0"/>
        <v>1</v>
      </c>
      <c r="E37" s="18">
        <v>8673</v>
      </c>
      <c r="F37" s="24">
        <v>96.298339493573124</v>
      </c>
      <c r="G37" s="7" t="s">
        <v>32</v>
      </c>
      <c r="H37" s="14" t="s">
        <v>39</v>
      </c>
      <c r="I37" s="48" t="s">
        <v>14</v>
      </c>
    </row>
    <row r="38" spans="1:9" s="9" customFormat="1" ht="15" customHeight="1" x14ac:dyDescent="0.25">
      <c r="A38" s="46"/>
      <c r="B38" s="4">
        <v>44837.041666666548</v>
      </c>
      <c r="C38" s="4">
        <v>44837.041666666548</v>
      </c>
      <c r="D38" s="17">
        <f t="shared" si="0"/>
        <v>1</v>
      </c>
      <c r="E38" s="18">
        <v>8673</v>
      </c>
      <c r="F38" s="24">
        <v>96.314889391515422</v>
      </c>
      <c r="G38" s="7" t="s">
        <v>32</v>
      </c>
      <c r="H38" s="14" t="s">
        <v>62</v>
      </c>
      <c r="I38" s="47" t="s">
        <v>14</v>
      </c>
    </row>
    <row r="39" spans="1:9" s="9" customFormat="1" ht="15" customHeight="1" x14ac:dyDescent="0.25">
      <c r="A39" s="46"/>
      <c r="B39" s="4">
        <v>44837.124999999876</v>
      </c>
      <c r="C39" s="4">
        <v>44837.124999999876</v>
      </c>
      <c r="D39" s="17">
        <f t="shared" si="0"/>
        <v>1</v>
      </c>
      <c r="E39" s="18">
        <v>8672</v>
      </c>
      <c r="F39" s="24">
        <v>96.30937275886798</v>
      </c>
      <c r="G39" s="7" t="s">
        <v>32</v>
      </c>
      <c r="H39" s="14" t="s">
        <v>62</v>
      </c>
      <c r="I39" s="48" t="s">
        <v>14</v>
      </c>
    </row>
    <row r="40" spans="1:9" s="9" customFormat="1" ht="15" customHeight="1" x14ac:dyDescent="0.25">
      <c r="A40" s="46"/>
      <c r="B40" s="4">
        <v>44837.249999999869</v>
      </c>
      <c r="C40" s="4">
        <v>44837.249999999869</v>
      </c>
      <c r="D40" s="17">
        <f t="shared" si="0"/>
        <v>1</v>
      </c>
      <c r="E40" s="18">
        <v>8671</v>
      </c>
      <c r="F40" s="24">
        <v>96.303856126220552</v>
      </c>
      <c r="G40" s="7" t="s">
        <v>32</v>
      </c>
      <c r="H40" s="14" t="s">
        <v>62</v>
      </c>
      <c r="I40" s="48" t="s">
        <v>14</v>
      </c>
    </row>
    <row r="41" spans="1:9" s="9" customFormat="1" ht="15" customHeight="1" x14ac:dyDescent="0.25">
      <c r="A41" s="46"/>
      <c r="B41" s="4">
        <v>44837.374999999862</v>
      </c>
      <c r="C41" s="4">
        <v>44837.416666666526</v>
      </c>
      <c r="D41" s="17">
        <f t="shared" si="0"/>
        <v>2.0000000000000009</v>
      </c>
      <c r="E41" s="18">
        <v>8670</v>
      </c>
      <c r="F41" s="24">
        <v>96.298339493573124</v>
      </c>
      <c r="G41" s="7" t="s">
        <v>32</v>
      </c>
      <c r="H41" s="14" t="s">
        <v>63</v>
      </c>
      <c r="I41" s="48" t="s">
        <v>14</v>
      </c>
    </row>
    <row r="42" spans="1:9" s="9" customFormat="1" ht="15" customHeight="1" x14ac:dyDescent="0.25">
      <c r="A42" s="46"/>
      <c r="B42" s="4">
        <v>44852.458333332317</v>
      </c>
      <c r="C42" s="4">
        <v>44852.458333332317</v>
      </c>
      <c r="D42" s="17">
        <f t="shared" si="0"/>
        <v>1</v>
      </c>
      <c r="E42" s="18">
        <v>8669</v>
      </c>
      <c r="F42" s="24">
        <v>96.287306228278254</v>
      </c>
      <c r="G42" s="7" t="s">
        <v>32</v>
      </c>
      <c r="H42" s="14" t="s">
        <v>64</v>
      </c>
      <c r="I42" s="48" t="s">
        <v>14</v>
      </c>
    </row>
    <row r="43" spans="1:9" s="9" customFormat="1" ht="15" customHeight="1" x14ac:dyDescent="0.25">
      <c r="A43" s="46"/>
      <c r="B43" s="4">
        <v>44854.416666665536</v>
      </c>
      <c r="C43" s="4">
        <v>44854.416666665536</v>
      </c>
      <c r="D43" s="17">
        <f t="shared" si="0"/>
        <v>1</v>
      </c>
      <c r="E43" s="18">
        <v>8668</v>
      </c>
      <c r="F43" s="24">
        <v>96.281789595630826</v>
      </c>
      <c r="G43" s="7" t="s">
        <v>32</v>
      </c>
      <c r="H43" s="14" t="s">
        <v>65</v>
      </c>
      <c r="I43" s="48" t="s">
        <v>14</v>
      </c>
    </row>
    <row r="44" spans="1:9" s="9" customFormat="1" ht="15" customHeight="1" x14ac:dyDescent="0.25">
      <c r="A44" s="46"/>
      <c r="B44" s="4">
        <v>44863.416666665013</v>
      </c>
      <c r="C44" s="4">
        <v>44863.416666665013</v>
      </c>
      <c r="D44" s="17">
        <f t="shared" si="0"/>
        <v>1</v>
      </c>
      <c r="E44" s="18">
        <v>8668</v>
      </c>
      <c r="F44" s="24">
        <v>96.303856126220552</v>
      </c>
      <c r="G44" s="7" t="s">
        <v>32</v>
      </c>
      <c r="H44" s="14" t="s">
        <v>64</v>
      </c>
      <c r="I44" s="48" t="s">
        <v>14</v>
      </c>
    </row>
    <row r="45" spans="1:9" s="9" customFormat="1" ht="15" customHeight="1" x14ac:dyDescent="0.25">
      <c r="A45" s="46"/>
      <c r="B45" s="4">
        <v>44874.458333331037</v>
      </c>
      <c r="C45" s="4">
        <v>44874.499999997701</v>
      </c>
      <c r="D45" s="17">
        <f t="shared" si="0"/>
        <v>2.0000000000000009</v>
      </c>
      <c r="E45" s="18">
        <v>8677</v>
      </c>
      <c r="F45" s="24">
        <v>96.56313786064986</v>
      </c>
      <c r="G45" s="7" t="s">
        <v>32</v>
      </c>
      <c r="H45" s="14" t="s">
        <v>66</v>
      </c>
      <c r="I45" s="48" t="s">
        <v>14</v>
      </c>
    </row>
    <row r="46" spans="1:9" s="9" customFormat="1" ht="15" customHeight="1" x14ac:dyDescent="0.25">
      <c r="A46" s="46"/>
      <c r="B46" s="4">
        <v>44877.749999997512</v>
      </c>
      <c r="C46" s="4">
        <v>44877.749999997512</v>
      </c>
      <c r="D46" s="17">
        <f t="shared" si="0"/>
        <v>1</v>
      </c>
      <c r="E46" s="18">
        <v>8675</v>
      </c>
      <c r="F46" s="24">
        <v>96.673470513598502</v>
      </c>
      <c r="G46" s="7" t="s">
        <v>32</v>
      </c>
      <c r="H46" s="14" t="s">
        <v>64</v>
      </c>
      <c r="I46" s="48" t="s">
        <v>14</v>
      </c>
    </row>
    <row r="47" spans="1:9" s="9" customFormat="1" ht="15" customHeight="1" x14ac:dyDescent="0.25">
      <c r="A47" s="46"/>
      <c r="B47" s="4">
        <v>44882.416666663907</v>
      </c>
      <c r="C47" s="4">
        <v>44882.416666663907</v>
      </c>
      <c r="D47" s="17">
        <f t="shared" si="0"/>
        <v>1</v>
      </c>
      <c r="E47" s="18">
        <v>8674</v>
      </c>
      <c r="F47" s="24">
        <v>96.684503778893358</v>
      </c>
      <c r="G47" s="7" t="s">
        <v>32</v>
      </c>
      <c r="H47" s="14" t="s">
        <v>65</v>
      </c>
      <c r="I47" s="48" t="s">
        <v>14</v>
      </c>
    </row>
    <row r="48" spans="1:9" s="9" customFormat="1" ht="15" customHeight="1" x14ac:dyDescent="0.25">
      <c r="A48" s="46"/>
      <c r="B48" s="4">
        <v>44886.458333330338</v>
      </c>
      <c r="C48" s="4">
        <v>44886.458333330338</v>
      </c>
      <c r="D48" s="17">
        <f t="shared" si="0"/>
        <v>1</v>
      </c>
      <c r="E48" s="18">
        <v>8674</v>
      </c>
      <c r="F48" s="24">
        <v>96.67898714624593</v>
      </c>
      <c r="G48" s="7" t="s">
        <v>32</v>
      </c>
      <c r="H48" s="14" t="s">
        <v>64</v>
      </c>
      <c r="I48" s="48" t="s">
        <v>14</v>
      </c>
    </row>
    <row r="49" spans="1:9" s="9" customFormat="1" ht="15" customHeight="1" x14ac:dyDescent="0.25">
      <c r="A49" s="46"/>
      <c r="B49" s="4">
        <v>44887.416666663616</v>
      </c>
      <c r="C49" s="4">
        <v>44887.416666663616</v>
      </c>
      <c r="D49" s="17">
        <f t="shared" si="0"/>
        <v>1</v>
      </c>
      <c r="E49" s="18">
        <v>8673</v>
      </c>
      <c r="F49" s="24">
        <v>96.673470513598502</v>
      </c>
      <c r="G49" s="7" t="s">
        <v>32</v>
      </c>
      <c r="H49" s="14" t="s">
        <v>65</v>
      </c>
      <c r="I49" s="48" t="s">
        <v>14</v>
      </c>
    </row>
    <row r="50" spans="1:9" s="9" customFormat="1" ht="15" customHeight="1" x14ac:dyDescent="0.25">
      <c r="A50" s="46"/>
      <c r="B50" s="4">
        <v>44895.458333329814</v>
      </c>
      <c r="C50" s="4">
        <v>44895.458333329814</v>
      </c>
      <c r="D50" s="17">
        <f t="shared" si="0"/>
        <v>1</v>
      </c>
      <c r="E50" s="18">
        <v>8673</v>
      </c>
      <c r="F50" s="24">
        <v>96.712086942130526</v>
      </c>
      <c r="G50" s="7" t="s">
        <v>32</v>
      </c>
      <c r="H50" s="14" t="s">
        <v>65</v>
      </c>
      <c r="I50" s="48" t="s">
        <v>14</v>
      </c>
    </row>
    <row r="51" spans="1:9" s="9" customFormat="1" ht="15" customHeight="1" x14ac:dyDescent="0.25">
      <c r="A51" s="46"/>
      <c r="B51" s="4">
        <v>44900.374999996195</v>
      </c>
      <c r="C51" s="4">
        <v>44900.374999996195</v>
      </c>
      <c r="D51" s="17">
        <f t="shared" si="0"/>
        <v>1</v>
      </c>
      <c r="E51" s="18">
        <v>8673</v>
      </c>
      <c r="F51" s="24">
        <v>96.723120207425382</v>
      </c>
      <c r="G51" s="7" t="s">
        <v>32</v>
      </c>
      <c r="H51" s="14" t="s">
        <v>65</v>
      </c>
      <c r="I51" s="48" t="s">
        <v>14</v>
      </c>
    </row>
    <row r="52" spans="1:9" s="9" customFormat="1" ht="15" customHeight="1" x14ac:dyDescent="0.25">
      <c r="A52" s="46"/>
      <c r="B52" s="4">
        <v>44923.99999999482</v>
      </c>
      <c r="C52" s="4">
        <v>44924.041666661484</v>
      </c>
      <c r="D52" s="17">
        <f t="shared" si="0"/>
        <v>2.0000000000000009</v>
      </c>
      <c r="E52" s="18">
        <v>8673</v>
      </c>
      <c r="F52" s="24">
        <v>96.734153472720251</v>
      </c>
      <c r="G52" s="7" t="s">
        <v>32</v>
      </c>
      <c r="H52" s="14" t="s">
        <v>67</v>
      </c>
      <c r="I52" s="48" t="s">
        <v>14</v>
      </c>
    </row>
    <row r="53" spans="1:9" s="9" customFormat="1" ht="15" customHeight="1" thickBot="1" x14ac:dyDescent="0.3">
      <c r="A53" s="49"/>
      <c r="B53" s="50">
        <v>44924.458333328126</v>
      </c>
      <c r="C53" s="50">
        <v>44924.49999999479</v>
      </c>
      <c r="D53" s="51">
        <f t="shared" si="0"/>
        <v>2.0000000000000009</v>
      </c>
      <c r="E53" s="52">
        <v>8671</v>
      </c>
      <c r="F53" s="53">
        <v>96.723120207425382</v>
      </c>
      <c r="G53" s="54" t="s">
        <v>32</v>
      </c>
      <c r="H53" s="55" t="s">
        <v>65</v>
      </c>
      <c r="I53" s="56" t="s">
        <v>14</v>
      </c>
    </row>
    <row r="54" spans="1:9" ht="15" customHeight="1" x14ac:dyDescent="0.25">
      <c r="A54" s="38" t="s">
        <v>27</v>
      </c>
      <c r="B54" s="39">
        <v>44573.416666666002</v>
      </c>
      <c r="C54" s="39">
        <v>44573.624999999323</v>
      </c>
      <c r="D54" s="40">
        <f t="shared" si="0"/>
        <v>6.0000000000000062</v>
      </c>
      <c r="E54" s="41">
        <v>8595</v>
      </c>
      <c r="F54" s="42">
        <v>98.11643835616438</v>
      </c>
      <c r="G54" s="43" t="s">
        <v>33</v>
      </c>
      <c r="H54" s="44" t="s">
        <v>13</v>
      </c>
      <c r="I54" s="45" t="s">
        <v>14</v>
      </c>
    </row>
    <row r="55" spans="1:9" ht="15" customHeight="1" x14ac:dyDescent="0.25">
      <c r="A55" s="46"/>
      <c r="B55" s="4">
        <v>44575.416666665886</v>
      </c>
      <c r="C55" s="4">
        <v>44575.416666665886</v>
      </c>
      <c r="D55" s="17">
        <f t="shared" si="0"/>
        <v>1</v>
      </c>
      <c r="E55" s="18">
        <v>8594</v>
      </c>
      <c r="F55" s="24">
        <v>98.105022831050221</v>
      </c>
      <c r="G55" s="7" t="s">
        <v>33</v>
      </c>
      <c r="H55" s="14" t="s">
        <v>13</v>
      </c>
      <c r="I55" s="47" t="s">
        <v>14</v>
      </c>
    </row>
    <row r="56" spans="1:9" ht="15" customHeight="1" x14ac:dyDescent="0.25">
      <c r="A56" s="46"/>
      <c r="B56" s="4">
        <v>44602.37499999765</v>
      </c>
      <c r="C56" s="4">
        <v>44602.624999997635</v>
      </c>
      <c r="D56" s="17">
        <f t="shared" si="0"/>
        <v>7.0000000000000071</v>
      </c>
      <c r="E56" s="18">
        <v>8596</v>
      </c>
      <c r="F56" s="24">
        <v>98.12785388127854</v>
      </c>
      <c r="G56" s="7" t="s">
        <v>33</v>
      </c>
      <c r="H56" s="14" t="s">
        <v>13</v>
      </c>
      <c r="I56" s="47" t="s">
        <v>14</v>
      </c>
    </row>
    <row r="57" spans="1:9" ht="15" customHeight="1" x14ac:dyDescent="0.25">
      <c r="A57" s="46"/>
      <c r="B57" s="4">
        <v>44609.666666663892</v>
      </c>
      <c r="C57" s="4">
        <v>44609.666666663892</v>
      </c>
      <c r="D57" s="17">
        <f t="shared" si="0"/>
        <v>1</v>
      </c>
      <c r="E57" s="18">
        <v>8593</v>
      </c>
      <c r="F57" s="24">
        <v>98.093607305936075</v>
      </c>
      <c r="G57" s="7" t="s">
        <v>33</v>
      </c>
      <c r="H57" s="14" t="s">
        <v>13</v>
      </c>
      <c r="I57" s="47" t="s">
        <v>14</v>
      </c>
    </row>
    <row r="58" spans="1:9" ht="15" customHeight="1" x14ac:dyDescent="0.25">
      <c r="A58" s="46"/>
      <c r="B58" s="4">
        <v>44609.749999997221</v>
      </c>
      <c r="C58" s="4">
        <v>44609.874999997213</v>
      </c>
      <c r="D58" s="17">
        <f t="shared" si="0"/>
        <v>4.0000000000000036</v>
      </c>
      <c r="E58" s="18">
        <v>8592</v>
      </c>
      <c r="F58" s="24">
        <v>98.082191780821915</v>
      </c>
      <c r="G58" s="7" t="s">
        <v>33</v>
      </c>
      <c r="H58" s="14" t="s">
        <v>37</v>
      </c>
      <c r="I58" s="47" t="s">
        <v>14</v>
      </c>
    </row>
    <row r="59" spans="1:9" ht="15" customHeight="1" x14ac:dyDescent="0.25">
      <c r="A59" s="46"/>
      <c r="B59" s="4">
        <v>44628.416666662801</v>
      </c>
      <c r="C59" s="4">
        <v>44628.583333329458</v>
      </c>
      <c r="D59" s="17">
        <f t="shared" si="0"/>
        <v>5.0000000000000044</v>
      </c>
      <c r="E59" s="18">
        <v>8588</v>
      </c>
      <c r="F59" s="24">
        <v>98.036529680365291</v>
      </c>
      <c r="G59" s="7" t="s">
        <v>33</v>
      </c>
      <c r="H59" s="14" t="s">
        <v>13</v>
      </c>
      <c r="I59" s="47" t="s">
        <v>14</v>
      </c>
    </row>
    <row r="60" spans="1:9" ht="15" customHeight="1" x14ac:dyDescent="0.25">
      <c r="A60" s="46"/>
      <c r="B60" s="4">
        <v>44629.583333329399</v>
      </c>
      <c r="C60" s="4">
        <v>44629.583333329399</v>
      </c>
      <c r="D60" s="17">
        <f t="shared" si="0"/>
        <v>1</v>
      </c>
      <c r="E60" s="18">
        <v>8583</v>
      </c>
      <c r="F60" s="24">
        <v>97.979452054794521</v>
      </c>
      <c r="G60" s="7" t="s">
        <v>33</v>
      </c>
      <c r="H60" s="14" t="s">
        <v>13</v>
      </c>
      <c r="I60" s="47" t="s">
        <v>14</v>
      </c>
    </row>
    <row r="61" spans="1:9" ht="15" customHeight="1" x14ac:dyDescent="0.25">
      <c r="A61" s="46"/>
      <c r="B61" s="4">
        <v>44632.416666662568</v>
      </c>
      <c r="C61" s="4">
        <v>44632.416666662568</v>
      </c>
      <c r="D61" s="17">
        <f t="shared" si="0"/>
        <v>1</v>
      </c>
      <c r="E61" s="18">
        <v>8583</v>
      </c>
      <c r="F61" s="24">
        <v>97.979452054794521</v>
      </c>
      <c r="G61" s="7" t="s">
        <v>33</v>
      </c>
      <c r="H61" s="14" t="s">
        <v>13</v>
      </c>
      <c r="I61" s="47" t="s">
        <v>14</v>
      </c>
    </row>
    <row r="62" spans="1:9" ht="15" customHeight="1" x14ac:dyDescent="0.25">
      <c r="A62" s="46"/>
      <c r="B62" s="4">
        <v>44662.041666666082</v>
      </c>
      <c r="C62" s="4">
        <v>44662.041666666082</v>
      </c>
      <c r="D62" s="17">
        <f t="shared" si="0"/>
        <v>1</v>
      </c>
      <c r="E62" s="30">
        <v>8591</v>
      </c>
      <c r="F62" s="24">
        <v>98.070776255707756</v>
      </c>
      <c r="G62" s="7" t="s">
        <v>33</v>
      </c>
      <c r="H62" s="14" t="s">
        <v>40</v>
      </c>
      <c r="I62" s="47" t="s">
        <v>41</v>
      </c>
    </row>
    <row r="63" spans="1:9" ht="15" customHeight="1" x14ac:dyDescent="0.25">
      <c r="A63" s="46"/>
      <c r="B63" s="4">
        <v>44663.416666666002</v>
      </c>
      <c r="C63" s="4">
        <v>44663.624999999323</v>
      </c>
      <c r="D63" s="17">
        <f t="shared" si="0"/>
        <v>6.0000000000000062</v>
      </c>
      <c r="E63" s="30">
        <v>8590</v>
      </c>
      <c r="F63" s="24">
        <v>98.059360730593596</v>
      </c>
      <c r="G63" s="7" t="s">
        <v>33</v>
      </c>
      <c r="H63" s="14" t="s">
        <v>42</v>
      </c>
      <c r="I63" s="47" t="s">
        <v>14</v>
      </c>
    </row>
    <row r="64" spans="1:9" ht="15" customHeight="1" x14ac:dyDescent="0.25">
      <c r="A64" s="46"/>
      <c r="B64" s="4">
        <v>44664.624999999265</v>
      </c>
      <c r="C64" s="4">
        <v>44664.624999999265</v>
      </c>
      <c r="D64" s="17">
        <f t="shared" si="0"/>
        <v>1</v>
      </c>
      <c r="E64" s="30">
        <v>8584</v>
      </c>
      <c r="F64" s="24">
        <v>97.990867579908681</v>
      </c>
      <c r="G64" s="7" t="s">
        <v>33</v>
      </c>
      <c r="H64" s="14" t="s">
        <v>43</v>
      </c>
      <c r="I64" s="47" t="s">
        <v>14</v>
      </c>
    </row>
    <row r="65" spans="1:9" ht="15" customHeight="1" x14ac:dyDescent="0.25">
      <c r="A65" s="46"/>
      <c r="B65" s="4">
        <v>44691.458333331037</v>
      </c>
      <c r="C65" s="4">
        <v>44691.708333331022</v>
      </c>
      <c r="D65" s="17">
        <f t="shared" si="0"/>
        <v>7.0000000000000071</v>
      </c>
      <c r="E65" s="30">
        <v>8609</v>
      </c>
      <c r="F65" s="24">
        <v>98.276255707762559</v>
      </c>
      <c r="G65" s="7" t="s">
        <v>33</v>
      </c>
      <c r="H65" s="14" t="s">
        <v>42</v>
      </c>
      <c r="I65" s="47" t="s">
        <v>14</v>
      </c>
    </row>
    <row r="66" spans="1:9" ht="15" customHeight="1" x14ac:dyDescent="0.25">
      <c r="A66" s="46"/>
      <c r="B66" s="4">
        <v>44693.708333330906</v>
      </c>
      <c r="C66" s="4">
        <v>44693.833333330898</v>
      </c>
      <c r="D66" s="17">
        <f t="shared" si="0"/>
        <v>4.0000000000000036</v>
      </c>
      <c r="E66" s="30">
        <v>8605</v>
      </c>
      <c r="F66" s="24">
        <v>98.230593607305934</v>
      </c>
      <c r="G66" s="7" t="s">
        <v>33</v>
      </c>
      <c r="H66" s="14" t="s">
        <v>37</v>
      </c>
      <c r="I66" s="47" t="s">
        <v>14</v>
      </c>
    </row>
    <row r="67" spans="1:9" ht="15" customHeight="1" x14ac:dyDescent="0.25">
      <c r="A67" s="46"/>
      <c r="B67" s="4">
        <v>44719.624999996064</v>
      </c>
      <c r="C67" s="4">
        <v>44719.624999996064</v>
      </c>
      <c r="D67" s="17">
        <f t="shared" si="0"/>
        <v>1</v>
      </c>
      <c r="E67" s="30">
        <v>8604</v>
      </c>
      <c r="F67" s="24">
        <v>98.219178082191789</v>
      </c>
      <c r="G67" s="7" t="s">
        <v>33</v>
      </c>
      <c r="H67" s="14" t="s">
        <v>44</v>
      </c>
      <c r="I67" s="47" t="s">
        <v>14</v>
      </c>
    </row>
    <row r="68" spans="1:9" ht="15" customHeight="1" x14ac:dyDescent="0.25">
      <c r="A68" s="46"/>
      <c r="B68" s="4">
        <v>44727.416666662277</v>
      </c>
      <c r="C68" s="4">
        <v>44727.624999995598</v>
      </c>
      <c r="D68" s="17">
        <f t="shared" si="0"/>
        <v>6.0000000000000062</v>
      </c>
      <c r="E68" s="30">
        <v>8607</v>
      </c>
      <c r="F68" s="24">
        <v>98.253424657534254</v>
      </c>
      <c r="G68" s="7" t="s">
        <v>33</v>
      </c>
      <c r="H68" s="14" t="s">
        <v>42</v>
      </c>
      <c r="I68" s="47" t="s">
        <v>14</v>
      </c>
    </row>
    <row r="69" spans="1:9" s="9" customFormat="1" ht="15" customHeight="1" x14ac:dyDescent="0.25">
      <c r="A69" s="46"/>
      <c r="B69" s="4">
        <v>44747.249999999753</v>
      </c>
      <c r="C69" s="4">
        <v>44747.249999999753</v>
      </c>
      <c r="D69" s="17">
        <f t="shared" si="0"/>
        <v>1</v>
      </c>
      <c r="E69" s="7">
        <v>8624</v>
      </c>
      <c r="F69" s="21">
        <v>98.447488584474883</v>
      </c>
      <c r="G69" s="7" t="s">
        <v>33</v>
      </c>
      <c r="H69" s="14" t="s">
        <v>40</v>
      </c>
      <c r="I69" s="47" t="s">
        <v>53</v>
      </c>
    </row>
    <row r="70" spans="1:9" s="9" customFormat="1" ht="15" customHeight="1" x14ac:dyDescent="0.25">
      <c r="A70" s="46"/>
      <c r="B70" s="4">
        <v>44748.249999999694</v>
      </c>
      <c r="C70" s="4">
        <v>44748.249999999694</v>
      </c>
      <c r="D70" s="17">
        <f t="shared" si="0"/>
        <v>1</v>
      </c>
      <c r="E70" s="7">
        <v>8623</v>
      </c>
      <c r="F70" s="21">
        <v>98.436073059360723</v>
      </c>
      <c r="G70" s="7" t="s">
        <v>33</v>
      </c>
      <c r="H70" s="14" t="s">
        <v>40</v>
      </c>
      <c r="I70" s="47" t="s">
        <v>53</v>
      </c>
    </row>
    <row r="71" spans="1:9" s="9" customFormat="1" ht="15" customHeight="1" x14ac:dyDescent="0.25">
      <c r="A71" s="46"/>
      <c r="B71" s="4">
        <v>44749.374999999629</v>
      </c>
      <c r="C71" s="4">
        <v>44749.416666666293</v>
      </c>
      <c r="D71" s="17">
        <f t="shared" si="0"/>
        <v>2.0000000000000009</v>
      </c>
      <c r="E71" s="7">
        <v>8624</v>
      </c>
      <c r="F71" s="21">
        <v>98.447488584474883</v>
      </c>
      <c r="G71" s="7" t="s">
        <v>33</v>
      </c>
      <c r="H71" s="14" t="s">
        <v>48</v>
      </c>
      <c r="I71" s="47" t="s">
        <v>14</v>
      </c>
    </row>
    <row r="72" spans="1:9" s="9" customFormat="1" ht="15" customHeight="1" x14ac:dyDescent="0.25">
      <c r="A72" s="46"/>
      <c r="B72" s="4">
        <v>44756.583333332543</v>
      </c>
      <c r="C72" s="4">
        <v>44756.624999999207</v>
      </c>
      <c r="D72" s="17">
        <f t="shared" si="0"/>
        <v>2.0000000000000009</v>
      </c>
      <c r="E72" s="7">
        <v>8622</v>
      </c>
      <c r="F72" s="21">
        <v>98.424657534246577</v>
      </c>
      <c r="G72" s="7" t="s">
        <v>33</v>
      </c>
      <c r="H72" s="14" t="s">
        <v>42</v>
      </c>
      <c r="I72" s="47" t="s">
        <v>14</v>
      </c>
    </row>
    <row r="73" spans="1:9" s="9" customFormat="1" ht="15" customHeight="1" x14ac:dyDescent="0.25">
      <c r="A73" s="46"/>
      <c r="B73" s="4">
        <v>44756.708333332535</v>
      </c>
      <c r="C73" s="4">
        <v>44756.791666665864</v>
      </c>
      <c r="D73" s="17">
        <f t="shared" si="0"/>
        <v>3.0000000000000022</v>
      </c>
      <c r="E73" s="7">
        <v>8620</v>
      </c>
      <c r="F73" s="21">
        <v>98.401826484018258</v>
      </c>
      <c r="G73" s="7" t="s">
        <v>33</v>
      </c>
      <c r="H73" s="14" t="s">
        <v>48</v>
      </c>
      <c r="I73" s="47" t="s">
        <v>14</v>
      </c>
    </row>
    <row r="74" spans="1:9" s="9" customFormat="1" ht="15" customHeight="1" x14ac:dyDescent="0.25">
      <c r="A74" s="46"/>
      <c r="B74" s="4">
        <v>44757.416666665828</v>
      </c>
      <c r="C74" s="4">
        <v>44757.416666665828</v>
      </c>
      <c r="D74" s="17">
        <f t="shared" si="0"/>
        <v>1</v>
      </c>
      <c r="E74" s="7">
        <v>8617</v>
      </c>
      <c r="F74" s="21">
        <v>98.367579908675793</v>
      </c>
      <c r="G74" s="7" t="s">
        <v>33</v>
      </c>
      <c r="H74" s="14" t="s">
        <v>48</v>
      </c>
      <c r="I74" s="47" t="s">
        <v>14</v>
      </c>
    </row>
    <row r="75" spans="1:9" s="9" customFormat="1" ht="15" customHeight="1" x14ac:dyDescent="0.25">
      <c r="A75" s="46"/>
      <c r="B75" s="4">
        <v>44782.458333331037</v>
      </c>
      <c r="C75" s="4">
        <v>44782.624999997694</v>
      </c>
      <c r="D75" s="17">
        <f t="shared" si="0"/>
        <v>5.0000000000000044</v>
      </c>
      <c r="E75" s="7">
        <v>8626</v>
      </c>
      <c r="F75" s="21">
        <v>98.470319634703202</v>
      </c>
      <c r="G75" s="7" t="s">
        <v>33</v>
      </c>
      <c r="H75" s="14" t="s">
        <v>37</v>
      </c>
      <c r="I75" s="47" t="s">
        <v>14</v>
      </c>
    </row>
    <row r="76" spans="1:9" s="9" customFormat="1" ht="15" customHeight="1" x14ac:dyDescent="0.25">
      <c r="A76" s="46"/>
      <c r="B76" s="4">
        <v>44782.708333331022</v>
      </c>
      <c r="C76" s="4">
        <v>44782.833333331015</v>
      </c>
      <c r="D76" s="17">
        <f t="shared" si="0"/>
        <v>4.0000000000000036</v>
      </c>
      <c r="E76" s="7">
        <v>8621</v>
      </c>
      <c r="F76" s="21">
        <v>98.413242009132418</v>
      </c>
      <c r="G76" s="7" t="s">
        <v>33</v>
      </c>
      <c r="H76" s="14" t="s">
        <v>37</v>
      </c>
      <c r="I76" s="48" t="s">
        <v>14</v>
      </c>
    </row>
    <row r="77" spans="1:9" s="9" customFormat="1" ht="15" customHeight="1" x14ac:dyDescent="0.25">
      <c r="A77" s="46"/>
      <c r="B77" s="4">
        <v>44801.249999996609</v>
      </c>
      <c r="C77" s="4">
        <v>44801.249999996609</v>
      </c>
      <c r="D77" s="17">
        <f t="shared" si="0"/>
        <v>1</v>
      </c>
      <c r="E77" s="7">
        <v>8618</v>
      </c>
      <c r="F77" s="21">
        <v>98.378995433789953</v>
      </c>
      <c r="G77" s="7" t="s">
        <v>33</v>
      </c>
      <c r="H77" s="14" t="s">
        <v>54</v>
      </c>
      <c r="I77" s="47" t="s">
        <v>14</v>
      </c>
    </row>
    <row r="78" spans="1:9" s="9" customFormat="1" ht="15" customHeight="1" x14ac:dyDescent="0.25">
      <c r="A78" s="46"/>
      <c r="B78" s="4">
        <v>44816.958333329028</v>
      </c>
      <c r="C78" s="4">
        <v>44816.958333329028</v>
      </c>
      <c r="D78" s="17">
        <f t="shared" si="0"/>
        <v>1</v>
      </c>
      <c r="E78" s="18">
        <v>8617</v>
      </c>
      <c r="F78" s="24">
        <v>98.367579908675793</v>
      </c>
      <c r="G78" s="7" t="s">
        <v>33</v>
      </c>
      <c r="H78" s="14" t="s">
        <v>40</v>
      </c>
      <c r="I78" s="47" t="s">
        <v>41</v>
      </c>
    </row>
    <row r="79" spans="1:9" s="9" customFormat="1" ht="15" customHeight="1" x14ac:dyDescent="0.25">
      <c r="A79" s="46"/>
      <c r="B79" s="4">
        <v>44817.416666662335</v>
      </c>
      <c r="C79" s="4">
        <v>44817.458333328999</v>
      </c>
      <c r="D79" s="17">
        <f t="shared" si="0"/>
        <v>2.0000000000000009</v>
      </c>
      <c r="E79" s="18">
        <v>8616</v>
      </c>
      <c r="F79" s="24">
        <v>98.356164383561634</v>
      </c>
      <c r="G79" s="7" t="s">
        <v>33</v>
      </c>
      <c r="H79" s="14" t="s">
        <v>42</v>
      </c>
      <c r="I79" s="48" t="s">
        <v>14</v>
      </c>
    </row>
    <row r="80" spans="1:9" s="9" customFormat="1" ht="15" customHeight="1" x14ac:dyDescent="0.25">
      <c r="A80" s="46"/>
      <c r="B80" s="4">
        <v>44819.374999995554</v>
      </c>
      <c r="C80" s="4">
        <v>44819.374999995554</v>
      </c>
      <c r="D80" s="17">
        <f t="shared" si="0"/>
        <v>1</v>
      </c>
      <c r="E80" s="18">
        <v>8614</v>
      </c>
      <c r="F80" s="24">
        <v>98.333333333333329</v>
      </c>
      <c r="G80" s="7" t="s">
        <v>33</v>
      </c>
      <c r="H80" s="14" t="s">
        <v>48</v>
      </c>
      <c r="I80" s="48" t="s">
        <v>14</v>
      </c>
    </row>
    <row r="81" spans="1:9" s="9" customFormat="1" ht="15" customHeight="1" x14ac:dyDescent="0.25">
      <c r="A81" s="46"/>
      <c r="B81" s="4">
        <v>44825.624999995191</v>
      </c>
      <c r="C81" s="4">
        <v>44825.624999995191</v>
      </c>
      <c r="D81" s="17">
        <f t="shared" si="0"/>
        <v>1</v>
      </c>
      <c r="E81" s="18">
        <v>8613</v>
      </c>
      <c r="F81" s="24">
        <v>98.321917808219183</v>
      </c>
      <c r="G81" s="7" t="s">
        <v>33</v>
      </c>
      <c r="H81" s="14" t="s">
        <v>40</v>
      </c>
      <c r="I81" s="47" t="s">
        <v>41</v>
      </c>
    </row>
    <row r="82" spans="1:9" s="9" customFormat="1" ht="15" customHeight="1" x14ac:dyDescent="0.25">
      <c r="A82" s="46"/>
      <c r="B82" s="4">
        <v>44852.458333332317</v>
      </c>
      <c r="C82" s="4">
        <v>44852.458333332317</v>
      </c>
      <c r="D82" s="17">
        <f t="shared" si="0"/>
        <v>1</v>
      </c>
      <c r="E82" s="18">
        <v>8617</v>
      </c>
      <c r="F82" s="24">
        <v>98.367579908675793</v>
      </c>
      <c r="G82" s="7" t="s">
        <v>33</v>
      </c>
      <c r="H82" s="14" t="s">
        <v>64</v>
      </c>
      <c r="I82" s="47" t="s">
        <v>14</v>
      </c>
    </row>
    <row r="83" spans="1:9" s="9" customFormat="1" ht="15" customHeight="1" x14ac:dyDescent="0.25">
      <c r="A83" s="46"/>
      <c r="B83" s="4">
        <v>44863.416666665013</v>
      </c>
      <c r="C83" s="4">
        <v>44863.416666665013</v>
      </c>
      <c r="D83" s="17">
        <f t="shared" si="0"/>
        <v>1</v>
      </c>
      <c r="E83" s="18">
        <v>8616</v>
      </c>
      <c r="F83" s="24">
        <v>98.356164383561634</v>
      </c>
      <c r="G83" s="7" t="s">
        <v>33</v>
      </c>
      <c r="H83" s="14" t="s">
        <v>64</v>
      </c>
      <c r="I83" s="47" t="s">
        <v>14</v>
      </c>
    </row>
    <row r="84" spans="1:9" s="9" customFormat="1" ht="15" customHeight="1" x14ac:dyDescent="0.25">
      <c r="A84" s="46"/>
      <c r="B84" s="4">
        <v>44873.416666664431</v>
      </c>
      <c r="C84" s="4">
        <v>44873.541666664423</v>
      </c>
      <c r="D84" s="17">
        <f t="shared" si="0"/>
        <v>4.0000000000000036</v>
      </c>
      <c r="E84" s="18">
        <v>8620</v>
      </c>
      <c r="F84" s="24">
        <v>98.401826484018258</v>
      </c>
      <c r="G84" s="7" t="s">
        <v>33</v>
      </c>
      <c r="H84" s="14" t="s">
        <v>42</v>
      </c>
      <c r="I84" s="47" t="s">
        <v>14</v>
      </c>
    </row>
    <row r="85" spans="1:9" s="9" customFormat="1" ht="15" customHeight="1" x14ac:dyDescent="0.25">
      <c r="A85" s="46"/>
      <c r="B85" s="4">
        <v>44874.708333331022</v>
      </c>
      <c r="C85" s="4">
        <v>44874.833333331015</v>
      </c>
      <c r="D85" s="17">
        <f t="shared" si="0"/>
        <v>4.0000000000000036</v>
      </c>
      <c r="E85" s="18">
        <v>8618</v>
      </c>
      <c r="F85" s="24">
        <v>98.378995433789953</v>
      </c>
      <c r="G85" s="7" t="s">
        <v>33</v>
      </c>
      <c r="H85" s="14" t="s">
        <v>68</v>
      </c>
      <c r="I85" s="47" t="s">
        <v>14</v>
      </c>
    </row>
    <row r="86" spans="1:9" s="9" customFormat="1" ht="15" customHeight="1" x14ac:dyDescent="0.25">
      <c r="A86" s="46"/>
      <c r="B86" s="4">
        <v>44877.749999997512</v>
      </c>
      <c r="C86" s="4">
        <v>44877.749999997512</v>
      </c>
      <c r="D86" s="17">
        <f t="shared" si="0"/>
        <v>1</v>
      </c>
      <c r="E86" s="18">
        <v>8614</v>
      </c>
      <c r="F86" s="24">
        <v>98.333333333333329</v>
      </c>
      <c r="G86" s="7" t="s">
        <v>33</v>
      </c>
      <c r="H86" s="14" t="s">
        <v>64</v>
      </c>
      <c r="I86" s="47" t="s">
        <v>14</v>
      </c>
    </row>
    <row r="87" spans="1:9" s="9" customFormat="1" ht="15" customHeight="1" x14ac:dyDescent="0.25">
      <c r="A87" s="46"/>
      <c r="B87" s="4">
        <v>44886.458333330338</v>
      </c>
      <c r="C87" s="4">
        <v>44886.458333330338</v>
      </c>
      <c r="D87" s="17">
        <f t="shared" si="0"/>
        <v>1</v>
      </c>
      <c r="E87" s="18">
        <v>8617</v>
      </c>
      <c r="F87" s="24">
        <v>98.367579908675793</v>
      </c>
      <c r="G87" s="7" t="s">
        <v>33</v>
      </c>
      <c r="H87" s="14" t="s">
        <v>64</v>
      </c>
      <c r="I87" s="47" t="s">
        <v>14</v>
      </c>
    </row>
    <row r="88" spans="1:9" s="9" customFormat="1" ht="15" customHeight="1" x14ac:dyDescent="0.25">
      <c r="A88" s="46"/>
      <c r="B88" s="4">
        <v>44894.791666663186</v>
      </c>
      <c r="C88" s="4">
        <v>44894.791666663186</v>
      </c>
      <c r="D88" s="17">
        <f t="shared" si="0"/>
        <v>1</v>
      </c>
      <c r="E88" s="18">
        <v>8616</v>
      </c>
      <c r="F88" s="24">
        <v>98.356164383561634</v>
      </c>
      <c r="G88" s="7" t="s">
        <v>33</v>
      </c>
      <c r="H88" s="14" t="s">
        <v>69</v>
      </c>
      <c r="I88" s="48" t="s">
        <v>14</v>
      </c>
    </row>
    <row r="89" spans="1:9" s="9" customFormat="1" ht="15" customHeight="1" x14ac:dyDescent="0.25">
      <c r="A89" s="46"/>
      <c r="B89" s="4">
        <v>44922.874999994885</v>
      </c>
      <c r="C89" s="4">
        <v>44922.874999994885</v>
      </c>
      <c r="D89" s="17">
        <f t="shared" si="0"/>
        <v>1</v>
      </c>
      <c r="E89" s="18">
        <v>8618</v>
      </c>
      <c r="F89" s="24">
        <v>98.378995433789953</v>
      </c>
      <c r="G89" s="7" t="s">
        <v>33</v>
      </c>
      <c r="H89" s="14" t="s">
        <v>64</v>
      </c>
      <c r="I89" s="47" t="s">
        <v>14</v>
      </c>
    </row>
    <row r="90" spans="1:9" s="9" customFormat="1" ht="15" customHeight="1" thickBot="1" x14ac:dyDescent="0.3">
      <c r="A90" s="49"/>
      <c r="B90" s="50">
        <v>44923.791666661498</v>
      </c>
      <c r="C90" s="50">
        <v>44923.791666661498</v>
      </c>
      <c r="D90" s="51">
        <f t="shared" si="0"/>
        <v>1</v>
      </c>
      <c r="E90" s="52">
        <v>8617</v>
      </c>
      <c r="F90" s="53">
        <v>98.367579908675793</v>
      </c>
      <c r="G90" s="54" t="s">
        <v>33</v>
      </c>
      <c r="H90" s="55" t="s">
        <v>64</v>
      </c>
      <c r="I90" s="56" t="s">
        <v>14</v>
      </c>
    </row>
    <row r="91" spans="1:9" ht="15" customHeight="1" x14ac:dyDescent="0.25">
      <c r="A91" s="38" t="s">
        <v>28</v>
      </c>
      <c r="B91" s="39">
        <v>44573.416666666002</v>
      </c>
      <c r="C91" s="39">
        <v>44573.624999999323</v>
      </c>
      <c r="D91" s="40">
        <f t="shared" si="0"/>
        <v>6.0000000000000062</v>
      </c>
      <c r="E91" s="41">
        <v>8604</v>
      </c>
      <c r="F91" s="42">
        <v>98.219178082191789</v>
      </c>
      <c r="G91" s="43" t="s">
        <v>32</v>
      </c>
      <c r="H91" s="44" t="s">
        <v>13</v>
      </c>
      <c r="I91" s="45" t="s">
        <v>14</v>
      </c>
    </row>
    <row r="92" spans="1:9" ht="15" customHeight="1" x14ac:dyDescent="0.25">
      <c r="A92" s="46"/>
      <c r="B92" s="4">
        <v>44575.416666665886</v>
      </c>
      <c r="C92" s="4">
        <v>44575.416666665886</v>
      </c>
      <c r="D92" s="17">
        <f t="shared" si="0"/>
        <v>1</v>
      </c>
      <c r="E92" s="18">
        <v>8603</v>
      </c>
      <c r="F92" s="24">
        <v>98.207762557077629</v>
      </c>
      <c r="G92" s="7" t="s">
        <v>32</v>
      </c>
      <c r="H92" s="14" t="s">
        <v>13</v>
      </c>
      <c r="I92" s="47" t="s">
        <v>14</v>
      </c>
    </row>
    <row r="93" spans="1:9" ht="15" customHeight="1" x14ac:dyDescent="0.25">
      <c r="A93" s="46"/>
      <c r="B93" s="4">
        <v>44602.37499999765</v>
      </c>
      <c r="C93" s="4">
        <v>44602.624999997635</v>
      </c>
      <c r="D93" s="17">
        <f t="shared" si="0"/>
        <v>7.0000000000000071</v>
      </c>
      <c r="E93" s="18">
        <v>8605</v>
      </c>
      <c r="F93" s="24">
        <v>98.230593607305934</v>
      </c>
      <c r="G93" s="7" t="s">
        <v>32</v>
      </c>
      <c r="H93" s="14" t="s">
        <v>13</v>
      </c>
      <c r="I93" s="47" t="s">
        <v>14</v>
      </c>
    </row>
    <row r="94" spans="1:9" ht="15" customHeight="1" x14ac:dyDescent="0.25">
      <c r="A94" s="46"/>
      <c r="B94" s="4">
        <v>44609.666666663892</v>
      </c>
      <c r="C94" s="4">
        <v>44609.666666663892</v>
      </c>
      <c r="D94" s="17">
        <f t="shared" si="0"/>
        <v>1</v>
      </c>
      <c r="E94" s="18">
        <v>8602</v>
      </c>
      <c r="F94" s="24">
        <v>98.196347031963469</v>
      </c>
      <c r="G94" s="7" t="s">
        <v>32</v>
      </c>
      <c r="H94" s="14" t="s">
        <v>13</v>
      </c>
      <c r="I94" s="47" t="s">
        <v>14</v>
      </c>
    </row>
    <row r="95" spans="1:9" ht="15" customHeight="1" x14ac:dyDescent="0.25">
      <c r="A95" s="46"/>
      <c r="B95" s="4">
        <v>44609.749999997221</v>
      </c>
      <c r="C95" s="4">
        <v>44609.874999997213</v>
      </c>
      <c r="D95" s="17">
        <f t="shared" si="0"/>
        <v>4.0000000000000036</v>
      </c>
      <c r="E95" s="18">
        <v>8601</v>
      </c>
      <c r="F95" s="24">
        <v>98.18493150684931</v>
      </c>
      <c r="G95" s="7" t="s">
        <v>32</v>
      </c>
      <c r="H95" s="14" t="s">
        <v>37</v>
      </c>
      <c r="I95" s="47" t="s">
        <v>14</v>
      </c>
    </row>
    <row r="96" spans="1:9" ht="15" customHeight="1" x14ac:dyDescent="0.25">
      <c r="A96" s="46"/>
      <c r="B96" s="4">
        <v>44628.416666662801</v>
      </c>
      <c r="C96" s="4">
        <v>44628.583333329458</v>
      </c>
      <c r="D96" s="17">
        <f t="shared" si="0"/>
        <v>5.0000000000000044</v>
      </c>
      <c r="E96" s="18">
        <v>8597</v>
      </c>
      <c r="F96" s="24">
        <v>98.1392694063927</v>
      </c>
      <c r="G96" s="7" t="s">
        <v>32</v>
      </c>
      <c r="H96" s="14" t="s">
        <v>13</v>
      </c>
      <c r="I96" s="47" t="s">
        <v>14</v>
      </c>
    </row>
    <row r="97" spans="1:9" ht="15" customHeight="1" x14ac:dyDescent="0.25">
      <c r="A97" s="46"/>
      <c r="B97" s="4">
        <v>44629.583333329399</v>
      </c>
      <c r="C97" s="4">
        <v>44629.583333329399</v>
      </c>
      <c r="D97" s="17">
        <f t="shared" si="0"/>
        <v>1</v>
      </c>
      <c r="E97" s="18">
        <v>8592</v>
      </c>
      <c r="F97" s="24">
        <v>98.082191780821915</v>
      </c>
      <c r="G97" s="7" t="s">
        <v>32</v>
      </c>
      <c r="H97" s="14" t="s">
        <v>13</v>
      </c>
      <c r="I97" s="47" t="s">
        <v>14</v>
      </c>
    </row>
    <row r="98" spans="1:9" ht="15" customHeight="1" x14ac:dyDescent="0.25">
      <c r="A98" s="46"/>
      <c r="B98" s="4">
        <v>44632.416666662568</v>
      </c>
      <c r="C98" s="4">
        <v>44632.416666662568</v>
      </c>
      <c r="D98" s="17">
        <f t="shared" si="0"/>
        <v>1</v>
      </c>
      <c r="E98" s="18">
        <v>8592</v>
      </c>
      <c r="F98" s="24">
        <v>98.082191780821915</v>
      </c>
      <c r="G98" s="7" t="s">
        <v>32</v>
      </c>
      <c r="H98" s="14" t="s">
        <v>13</v>
      </c>
      <c r="I98" s="47" t="s">
        <v>14</v>
      </c>
    </row>
    <row r="99" spans="1:9" ht="15" customHeight="1" x14ac:dyDescent="0.25">
      <c r="A99" s="46"/>
      <c r="B99" s="4">
        <v>44662.041666666082</v>
      </c>
      <c r="C99" s="4">
        <v>44662.041666666082</v>
      </c>
      <c r="D99" s="17">
        <f t="shared" si="0"/>
        <v>1</v>
      </c>
      <c r="E99" s="30">
        <v>8600</v>
      </c>
      <c r="F99" s="24">
        <v>98.173515981735164</v>
      </c>
      <c r="G99" s="7" t="s">
        <v>32</v>
      </c>
      <c r="H99" s="14" t="s">
        <v>40</v>
      </c>
      <c r="I99" s="47"/>
    </row>
    <row r="100" spans="1:9" ht="15" customHeight="1" x14ac:dyDescent="0.25">
      <c r="A100" s="46"/>
      <c r="B100" s="4">
        <v>44663.416666666002</v>
      </c>
      <c r="C100" s="4">
        <v>44663.624999999323</v>
      </c>
      <c r="D100" s="17">
        <f t="shared" si="0"/>
        <v>6.0000000000000062</v>
      </c>
      <c r="E100" s="30">
        <v>8599</v>
      </c>
      <c r="F100" s="24">
        <v>98.162100456621005</v>
      </c>
      <c r="G100" s="7" t="s">
        <v>32</v>
      </c>
      <c r="H100" s="14" t="s">
        <v>42</v>
      </c>
      <c r="I100" s="47" t="s">
        <v>14</v>
      </c>
    </row>
    <row r="101" spans="1:9" ht="15" customHeight="1" x14ac:dyDescent="0.25">
      <c r="A101" s="46"/>
      <c r="B101" s="4">
        <v>44664.624999999265</v>
      </c>
      <c r="C101" s="4">
        <v>44664.624999999265</v>
      </c>
      <c r="D101" s="17">
        <f t="shared" si="0"/>
        <v>1</v>
      </c>
      <c r="E101" s="30">
        <v>8593</v>
      </c>
      <c r="F101" s="24">
        <v>98.093607305936075</v>
      </c>
      <c r="G101" s="7" t="s">
        <v>32</v>
      </c>
      <c r="H101" s="14" t="s">
        <v>43</v>
      </c>
      <c r="I101" s="47" t="s">
        <v>14</v>
      </c>
    </row>
    <row r="102" spans="1:9" ht="15" customHeight="1" x14ac:dyDescent="0.25">
      <c r="A102" s="46"/>
      <c r="B102" s="4">
        <v>44691.458333331037</v>
      </c>
      <c r="C102" s="4">
        <v>44691.708333331022</v>
      </c>
      <c r="D102" s="17">
        <f t="shared" si="0"/>
        <v>7.0000000000000071</v>
      </c>
      <c r="E102" s="30">
        <v>8615</v>
      </c>
      <c r="F102" s="24">
        <v>98.344748858447488</v>
      </c>
      <c r="G102" s="7" t="s">
        <v>32</v>
      </c>
      <c r="H102" s="14" t="s">
        <v>42</v>
      </c>
      <c r="I102" s="47" t="s">
        <v>14</v>
      </c>
    </row>
    <row r="103" spans="1:9" ht="15" customHeight="1" x14ac:dyDescent="0.25">
      <c r="A103" s="46"/>
      <c r="B103" s="4">
        <v>44693.708333330906</v>
      </c>
      <c r="C103" s="4">
        <v>44693.833333330898</v>
      </c>
      <c r="D103" s="17">
        <f t="shared" si="0"/>
        <v>4.0000000000000036</v>
      </c>
      <c r="E103" s="30">
        <v>8611</v>
      </c>
      <c r="F103" s="24">
        <v>98.299086757990878</v>
      </c>
      <c r="G103" s="7" t="s">
        <v>32</v>
      </c>
      <c r="H103" s="14" t="s">
        <v>37</v>
      </c>
      <c r="I103" s="47" t="s">
        <v>14</v>
      </c>
    </row>
    <row r="104" spans="1:9" ht="15" customHeight="1" x14ac:dyDescent="0.25">
      <c r="A104" s="46"/>
      <c r="B104" s="4">
        <v>44719.624999996064</v>
      </c>
      <c r="C104" s="4">
        <v>44719.624999996064</v>
      </c>
      <c r="D104" s="17">
        <f t="shared" si="0"/>
        <v>1</v>
      </c>
      <c r="E104" s="30">
        <v>8610</v>
      </c>
      <c r="F104" s="24">
        <v>98.287671232876718</v>
      </c>
      <c r="G104" s="7" t="s">
        <v>32</v>
      </c>
      <c r="H104" s="14" t="s">
        <v>44</v>
      </c>
      <c r="I104" s="47" t="s">
        <v>14</v>
      </c>
    </row>
    <row r="105" spans="1:9" ht="15" customHeight="1" x14ac:dyDescent="0.25">
      <c r="A105" s="46"/>
      <c r="B105" s="4">
        <v>44727.416666662277</v>
      </c>
      <c r="C105" s="4">
        <v>44727.624999995598</v>
      </c>
      <c r="D105" s="17">
        <f t="shared" si="0"/>
        <v>6.0000000000000062</v>
      </c>
      <c r="E105" s="30">
        <v>8613</v>
      </c>
      <c r="F105" s="24">
        <v>98.321917808219183</v>
      </c>
      <c r="G105" s="7" t="s">
        <v>32</v>
      </c>
      <c r="H105" s="14" t="s">
        <v>42</v>
      </c>
      <c r="I105" s="47" t="s">
        <v>14</v>
      </c>
    </row>
    <row r="106" spans="1:9" s="9" customFormat="1" ht="15" customHeight="1" x14ac:dyDescent="0.25">
      <c r="A106" s="46"/>
      <c r="B106" s="4">
        <v>44747.249999999753</v>
      </c>
      <c r="C106" s="4">
        <v>44747.249999999753</v>
      </c>
      <c r="D106" s="17">
        <f t="shared" si="0"/>
        <v>1</v>
      </c>
      <c r="E106" s="7">
        <v>8627</v>
      </c>
      <c r="F106" s="21">
        <v>98.481735159817347</v>
      </c>
      <c r="G106" s="7" t="s">
        <v>32</v>
      </c>
      <c r="H106" s="14" t="s">
        <v>40</v>
      </c>
      <c r="I106" s="47" t="s">
        <v>53</v>
      </c>
    </row>
    <row r="107" spans="1:9" s="9" customFormat="1" ht="15" customHeight="1" x14ac:dyDescent="0.25">
      <c r="A107" s="46"/>
      <c r="B107" s="4">
        <v>44748.249999999694</v>
      </c>
      <c r="C107" s="4">
        <v>44748.249999999694</v>
      </c>
      <c r="D107" s="17">
        <f t="shared" si="0"/>
        <v>1</v>
      </c>
      <c r="E107" s="7">
        <v>8626</v>
      </c>
      <c r="F107" s="21">
        <v>98.470319634703202</v>
      </c>
      <c r="G107" s="7" t="s">
        <v>32</v>
      </c>
      <c r="H107" s="14" t="s">
        <v>40</v>
      </c>
      <c r="I107" s="47" t="s">
        <v>53</v>
      </c>
    </row>
    <row r="108" spans="1:9" s="9" customFormat="1" ht="15" customHeight="1" x14ac:dyDescent="0.25">
      <c r="A108" s="46"/>
      <c r="B108" s="4">
        <v>44749.374999999629</v>
      </c>
      <c r="C108" s="4">
        <v>44749.416666666293</v>
      </c>
      <c r="D108" s="17">
        <f t="shared" si="0"/>
        <v>2.0000000000000009</v>
      </c>
      <c r="E108" s="7">
        <v>8627</v>
      </c>
      <c r="F108" s="21">
        <v>98.481735159817347</v>
      </c>
      <c r="G108" s="7" t="s">
        <v>32</v>
      </c>
      <c r="H108" s="14" t="s">
        <v>48</v>
      </c>
      <c r="I108" s="47" t="s">
        <v>14</v>
      </c>
    </row>
    <row r="109" spans="1:9" s="9" customFormat="1" ht="15" customHeight="1" x14ac:dyDescent="0.25">
      <c r="A109" s="46"/>
      <c r="B109" s="4">
        <v>44756.583333332543</v>
      </c>
      <c r="C109" s="4">
        <v>44756.624999999207</v>
      </c>
      <c r="D109" s="17">
        <f t="shared" si="0"/>
        <v>2.0000000000000009</v>
      </c>
      <c r="E109" s="7">
        <v>8625</v>
      </c>
      <c r="F109" s="21">
        <v>98.458904109589042</v>
      </c>
      <c r="G109" s="7" t="s">
        <v>32</v>
      </c>
      <c r="H109" s="14" t="s">
        <v>42</v>
      </c>
      <c r="I109" s="47" t="s">
        <v>14</v>
      </c>
    </row>
    <row r="110" spans="1:9" s="9" customFormat="1" ht="15" customHeight="1" x14ac:dyDescent="0.25">
      <c r="A110" s="46"/>
      <c r="B110" s="4">
        <v>44756.708333332535</v>
      </c>
      <c r="C110" s="4">
        <v>44756.791666665864</v>
      </c>
      <c r="D110" s="17">
        <f t="shared" si="0"/>
        <v>3.0000000000000022</v>
      </c>
      <c r="E110" s="7">
        <v>8623</v>
      </c>
      <c r="F110" s="21">
        <v>98.436073059360723</v>
      </c>
      <c r="G110" s="7" t="s">
        <v>32</v>
      </c>
      <c r="H110" s="14" t="s">
        <v>48</v>
      </c>
      <c r="I110" s="47" t="s">
        <v>14</v>
      </c>
    </row>
    <row r="111" spans="1:9" s="9" customFormat="1" ht="15" customHeight="1" x14ac:dyDescent="0.25">
      <c r="A111" s="46"/>
      <c r="B111" s="4">
        <v>44757.416666665828</v>
      </c>
      <c r="C111" s="4">
        <v>44757.416666665828</v>
      </c>
      <c r="D111" s="17">
        <f t="shared" si="0"/>
        <v>1</v>
      </c>
      <c r="E111" s="7">
        <v>8620</v>
      </c>
      <c r="F111" s="21">
        <v>98.401826484018258</v>
      </c>
      <c r="G111" s="7" t="s">
        <v>32</v>
      </c>
      <c r="H111" s="14" t="s">
        <v>48</v>
      </c>
      <c r="I111" s="48" t="s">
        <v>14</v>
      </c>
    </row>
    <row r="112" spans="1:9" s="9" customFormat="1" ht="15" customHeight="1" x14ac:dyDescent="0.25">
      <c r="A112" s="46"/>
      <c r="B112" s="4">
        <v>44782.458333331037</v>
      </c>
      <c r="C112" s="4">
        <v>44782.624999997694</v>
      </c>
      <c r="D112" s="17">
        <f t="shared" si="0"/>
        <v>5.0000000000000044</v>
      </c>
      <c r="E112" s="7">
        <v>8629</v>
      </c>
      <c r="F112" s="21">
        <v>98.504566210045667</v>
      </c>
      <c r="G112" s="7" t="s">
        <v>32</v>
      </c>
      <c r="H112" s="14" t="s">
        <v>37</v>
      </c>
      <c r="I112" s="47" t="s">
        <v>14</v>
      </c>
    </row>
    <row r="113" spans="1:9" s="9" customFormat="1" ht="15" customHeight="1" x14ac:dyDescent="0.25">
      <c r="A113" s="46"/>
      <c r="B113" s="4">
        <v>44782.708333331022</v>
      </c>
      <c r="C113" s="4">
        <v>44782.833333331015</v>
      </c>
      <c r="D113" s="17">
        <f t="shared" si="0"/>
        <v>4.0000000000000036</v>
      </c>
      <c r="E113" s="7">
        <v>8624</v>
      </c>
      <c r="F113" s="21">
        <v>98.447488584474883</v>
      </c>
      <c r="G113" s="7" t="s">
        <v>32</v>
      </c>
      <c r="H113" s="14" t="s">
        <v>37</v>
      </c>
      <c r="I113" s="47" t="s">
        <v>14</v>
      </c>
    </row>
    <row r="114" spans="1:9" s="9" customFormat="1" ht="15" customHeight="1" x14ac:dyDescent="0.25">
      <c r="A114" s="46"/>
      <c r="B114" s="4">
        <v>44801.249999996609</v>
      </c>
      <c r="C114" s="4">
        <v>44801.249999996609</v>
      </c>
      <c r="D114" s="17">
        <f t="shared" si="0"/>
        <v>1</v>
      </c>
      <c r="E114" s="7">
        <v>8621</v>
      </c>
      <c r="F114" s="21">
        <v>98.413242009132418</v>
      </c>
      <c r="G114" s="7" t="s">
        <v>32</v>
      </c>
      <c r="H114" s="14" t="s">
        <v>54</v>
      </c>
      <c r="I114" s="47" t="s">
        <v>14</v>
      </c>
    </row>
    <row r="115" spans="1:9" s="9" customFormat="1" ht="15" customHeight="1" x14ac:dyDescent="0.25">
      <c r="A115" s="46"/>
      <c r="B115" s="4">
        <v>44816.958333329028</v>
      </c>
      <c r="C115" s="4">
        <v>44816.958333329028</v>
      </c>
      <c r="D115" s="17">
        <f t="shared" si="0"/>
        <v>1</v>
      </c>
      <c r="E115" s="18">
        <v>8620</v>
      </c>
      <c r="F115" s="24">
        <v>98.401826484018258</v>
      </c>
      <c r="G115" s="7" t="s">
        <v>32</v>
      </c>
      <c r="H115" s="14" t="s">
        <v>40</v>
      </c>
      <c r="I115" s="47" t="s">
        <v>41</v>
      </c>
    </row>
    <row r="116" spans="1:9" s="9" customFormat="1" ht="15" customHeight="1" x14ac:dyDescent="0.25">
      <c r="A116" s="46"/>
      <c r="B116" s="4">
        <v>44817.416666662335</v>
      </c>
      <c r="C116" s="4">
        <v>44817.458333328999</v>
      </c>
      <c r="D116" s="17">
        <f t="shared" si="0"/>
        <v>2.0000000000000009</v>
      </c>
      <c r="E116" s="18">
        <v>8619</v>
      </c>
      <c r="F116" s="24">
        <v>98.390410958904113</v>
      </c>
      <c r="G116" s="7" t="s">
        <v>32</v>
      </c>
      <c r="H116" s="14" t="s">
        <v>42</v>
      </c>
      <c r="I116" s="47" t="s">
        <v>14</v>
      </c>
    </row>
    <row r="117" spans="1:9" s="9" customFormat="1" ht="15" customHeight="1" x14ac:dyDescent="0.25">
      <c r="A117" s="46"/>
      <c r="B117" s="4">
        <v>44819.374999995554</v>
      </c>
      <c r="C117" s="4">
        <v>44819.374999995554</v>
      </c>
      <c r="D117" s="17">
        <f t="shared" si="0"/>
        <v>1</v>
      </c>
      <c r="E117" s="18">
        <v>8617</v>
      </c>
      <c r="F117" s="24">
        <v>98.367579908675793</v>
      </c>
      <c r="G117" s="7" t="s">
        <v>32</v>
      </c>
      <c r="H117" s="14" t="s">
        <v>48</v>
      </c>
      <c r="I117" s="47" t="s">
        <v>14</v>
      </c>
    </row>
    <row r="118" spans="1:9" s="9" customFormat="1" ht="15" customHeight="1" x14ac:dyDescent="0.25">
      <c r="A118" s="46"/>
      <c r="B118" s="4">
        <v>44825.624999995191</v>
      </c>
      <c r="C118" s="4">
        <v>44825.624999995191</v>
      </c>
      <c r="D118" s="17">
        <f t="shared" si="0"/>
        <v>1</v>
      </c>
      <c r="E118" s="18">
        <v>8616</v>
      </c>
      <c r="F118" s="24">
        <v>98.356164383561634</v>
      </c>
      <c r="G118" s="7" t="s">
        <v>32</v>
      </c>
      <c r="H118" s="14" t="s">
        <v>40</v>
      </c>
      <c r="I118" s="47" t="s">
        <v>41</v>
      </c>
    </row>
    <row r="119" spans="1:9" s="9" customFormat="1" ht="15" customHeight="1" x14ac:dyDescent="0.25">
      <c r="A119" s="46"/>
      <c r="B119" s="4">
        <v>44852.458333332317</v>
      </c>
      <c r="C119" s="4">
        <v>44852.458333332317</v>
      </c>
      <c r="D119" s="17">
        <f t="shared" si="0"/>
        <v>1</v>
      </c>
      <c r="E119" s="18">
        <v>8620</v>
      </c>
      <c r="F119" s="24">
        <v>98.401826484018258</v>
      </c>
      <c r="G119" s="7" t="s">
        <v>32</v>
      </c>
      <c r="H119" s="14" t="s">
        <v>64</v>
      </c>
      <c r="I119" s="48" t="s">
        <v>14</v>
      </c>
    </row>
    <row r="120" spans="1:9" s="9" customFormat="1" ht="15" customHeight="1" x14ac:dyDescent="0.25">
      <c r="A120" s="46"/>
      <c r="B120" s="4">
        <v>44863.416666665013</v>
      </c>
      <c r="C120" s="4">
        <v>44863.416666665013</v>
      </c>
      <c r="D120" s="17">
        <f t="shared" si="0"/>
        <v>1</v>
      </c>
      <c r="E120" s="18">
        <v>8619</v>
      </c>
      <c r="F120" s="24">
        <v>98.390410958904113</v>
      </c>
      <c r="G120" s="7" t="s">
        <v>32</v>
      </c>
      <c r="H120" s="14" t="s">
        <v>64</v>
      </c>
      <c r="I120" s="48" t="s">
        <v>14</v>
      </c>
    </row>
    <row r="121" spans="1:9" s="9" customFormat="1" ht="15" customHeight="1" x14ac:dyDescent="0.25">
      <c r="A121" s="46"/>
      <c r="B121" s="4">
        <v>44873.416666664431</v>
      </c>
      <c r="C121" s="4">
        <v>44873.541666664423</v>
      </c>
      <c r="D121" s="17">
        <f t="shared" si="0"/>
        <v>4.0000000000000036</v>
      </c>
      <c r="E121" s="18">
        <v>8623</v>
      </c>
      <c r="F121" s="24">
        <v>98.436073059360723</v>
      </c>
      <c r="G121" s="7" t="s">
        <v>32</v>
      </c>
      <c r="H121" s="14" t="s">
        <v>42</v>
      </c>
      <c r="I121" s="47" t="s">
        <v>14</v>
      </c>
    </row>
    <row r="122" spans="1:9" s="9" customFormat="1" ht="15" customHeight="1" x14ac:dyDescent="0.25">
      <c r="A122" s="46"/>
      <c r="B122" s="4">
        <v>44874.708333331022</v>
      </c>
      <c r="C122" s="4">
        <v>44874.833333331015</v>
      </c>
      <c r="D122" s="17">
        <f t="shared" si="0"/>
        <v>4.0000000000000036</v>
      </c>
      <c r="E122" s="18">
        <v>8621</v>
      </c>
      <c r="F122" s="24">
        <v>98.413242009132418</v>
      </c>
      <c r="G122" s="7" t="s">
        <v>32</v>
      </c>
      <c r="H122" s="14" t="s">
        <v>68</v>
      </c>
      <c r="I122" s="47" t="s">
        <v>14</v>
      </c>
    </row>
    <row r="123" spans="1:9" s="9" customFormat="1" ht="15" customHeight="1" x14ac:dyDescent="0.25">
      <c r="A123" s="46"/>
      <c r="B123" s="4">
        <v>44877.749999997512</v>
      </c>
      <c r="C123" s="4">
        <v>44877.749999997512</v>
      </c>
      <c r="D123" s="17">
        <f t="shared" si="0"/>
        <v>1</v>
      </c>
      <c r="E123" s="18">
        <v>8617</v>
      </c>
      <c r="F123" s="24">
        <v>98.367579908675793</v>
      </c>
      <c r="G123" s="7" t="s">
        <v>32</v>
      </c>
      <c r="H123" s="14" t="s">
        <v>64</v>
      </c>
      <c r="I123" s="47" t="s">
        <v>14</v>
      </c>
    </row>
    <row r="124" spans="1:9" s="9" customFormat="1" ht="15" customHeight="1" x14ac:dyDescent="0.25">
      <c r="A124" s="46"/>
      <c r="B124" s="4">
        <v>44886.458333330338</v>
      </c>
      <c r="C124" s="4">
        <v>44886.458333330338</v>
      </c>
      <c r="D124" s="17">
        <f t="shared" si="0"/>
        <v>1</v>
      </c>
      <c r="E124" s="18">
        <v>8620</v>
      </c>
      <c r="F124" s="24">
        <v>98.401826484018258</v>
      </c>
      <c r="G124" s="7" t="s">
        <v>32</v>
      </c>
      <c r="H124" s="14" t="s">
        <v>64</v>
      </c>
      <c r="I124" s="47" t="s">
        <v>14</v>
      </c>
    </row>
    <row r="125" spans="1:9" s="9" customFormat="1" ht="15" customHeight="1" x14ac:dyDescent="0.25">
      <c r="A125" s="46"/>
      <c r="B125" s="4">
        <v>44894.791666663186</v>
      </c>
      <c r="C125" s="4">
        <v>44894.791666663186</v>
      </c>
      <c r="D125" s="17">
        <f t="shared" si="0"/>
        <v>1</v>
      </c>
      <c r="E125" s="18">
        <v>8619</v>
      </c>
      <c r="F125" s="24">
        <v>98.390410958904113</v>
      </c>
      <c r="G125" s="7" t="s">
        <v>32</v>
      </c>
      <c r="H125" s="14" t="s">
        <v>69</v>
      </c>
      <c r="I125" s="47" t="s">
        <v>14</v>
      </c>
    </row>
    <row r="126" spans="1:9" s="9" customFormat="1" ht="15" customHeight="1" x14ac:dyDescent="0.25">
      <c r="A126" s="46"/>
      <c r="B126" s="4">
        <v>44922.874999994885</v>
      </c>
      <c r="C126" s="4">
        <v>44922.874999994885</v>
      </c>
      <c r="D126" s="17">
        <f t="shared" si="0"/>
        <v>1</v>
      </c>
      <c r="E126" s="18">
        <v>8620</v>
      </c>
      <c r="F126" s="24">
        <v>98.401826484018258</v>
      </c>
      <c r="G126" s="7" t="s">
        <v>32</v>
      </c>
      <c r="H126" s="14" t="s">
        <v>64</v>
      </c>
      <c r="I126" s="47" t="s">
        <v>14</v>
      </c>
    </row>
    <row r="127" spans="1:9" s="9" customFormat="1" ht="15" customHeight="1" thickBot="1" x14ac:dyDescent="0.3">
      <c r="A127" s="49"/>
      <c r="B127" s="50">
        <v>44923.791666661498</v>
      </c>
      <c r="C127" s="50">
        <v>44923.791666661498</v>
      </c>
      <c r="D127" s="51">
        <f t="shared" si="0"/>
        <v>1</v>
      </c>
      <c r="E127" s="52">
        <v>8619</v>
      </c>
      <c r="F127" s="53">
        <v>98.390410958904113</v>
      </c>
      <c r="G127" s="54" t="s">
        <v>32</v>
      </c>
      <c r="H127" s="55" t="s">
        <v>64</v>
      </c>
      <c r="I127" s="57" t="s">
        <v>14</v>
      </c>
    </row>
    <row r="128" spans="1:9" x14ac:dyDescent="0.25">
      <c r="A128" s="38" t="s">
        <v>29</v>
      </c>
      <c r="B128" s="39">
        <v>44573.416666666002</v>
      </c>
      <c r="C128" s="39">
        <v>44573.624999999323</v>
      </c>
      <c r="D128" s="40">
        <f t="shared" si="0"/>
        <v>6.0000000000000062</v>
      </c>
      <c r="E128" s="41">
        <v>8601</v>
      </c>
      <c r="F128" s="42">
        <v>98.18493150684931</v>
      </c>
      <c r="G128" s="43" t="s">
        <v>33</v>
      </c>
      <c r="H128" s="44" t="s">
        <v>13</v>
      </c>
      <c r="I128" s="45" t="s">
        <v>14</v>
      </c>
    </row>
    <row r="129" spans="1:9" x14ac:dyDescent="0.25">
      <c r="A129" s="46"/>
      <c r="B129" s="4">
        <v>44575.416666665886</v>
      </c>
      <c r="C129" s="4">
        <v>44575.416666665886</v>
      </c>
      <c r="D129" s="17">
        <f t="shared" si="0"/>
        <v>1</v>
      </c>
      <c r="E129" s="18">
        <v>8600</v>
      </c>
      <c r="F129" s="24">
        <v>98.173515981735164</v>
      </c>
      <c r="G129" s="7" t="s">
        <v>33</v>
      </c>
      <c r="H129" s="14" t="s">
        <v>13</v>
      </c>
      <c r="I129" s="47" t="s">
        <v>14</v>
      </c>
    </row>
    <row r="130" spans="1:9" x14ac:dyDescent="0.25">
      <c r="A130" s="46"/>
      <c r="B130" s="4">
        <v>44602.37499999765</v>
      </c>
      <c r="C130" s="4">
        <v>44602.624999997635</v>
      </c>
      <c r="D130" s="17">
        <f t="shared" si="0"/>
        <v>7.0000000000000071</v>
      </c>
      <c r="E130" s="18">
        <v>8602</v>
      </c>
      <c r="F130" s="24">
        <v>98.196347031963469</v>
      </c>
      <c r="G130" s="7" t="s">
        <v>33</v>
      </c>
      <c r="H130" s="14" t="s">
        <v>13</v>
      </c>
      <c r="I130" s="47" t="s">
        <v>14</v>
      </c>
    </row>
    <row r="131" spans="1:9" x14ac:dyDescent="0.25">
      <c r="A131" s="46"/>
      <c r="B131" s="4">
        <v>44609.666666663892</v>
      </c>
      <c r="C131" s="4">
        <v>44609.666666663892</v>
      </c>
      <c r="D131" s="17">
        <f t="shared" si="0"/>
        <v>1</v>
      </c>
      <c r="E131" s="18">
        <v>8599</v>
      </c>
      <c r="F131" s="24">
        <v>98.162100456621005</v>
      </c>
      <c r="G131" s="7" t="s">
        <v>33</v>
      </c>
      <c r="H131" s="14" t="s">
        <v>13</v>
      </c>
      <c r="I131" s="47" t="s">
        <v>14</v>
      </c>
    </row>
    <row r="132" spans="1:9" x14ac:dyDescent="0.25">
      <c r="A132" s="46"/>
      <c r="B132" s="4">
        <v>44609.749999997221</v>
      </c>
      <c r="C132" s="4">
        <v>44609.874999997213</v>
      </c>
      <c r="D132" s="17">
        <f t="shared" si="0"/>
        <v>4.0000000000000036</v>
      </c>
      <c r="E132" s="18">
        <v>8598</v>
      </c>
      <c r="F132" s="24">
        <v>98.150684931506845</v>
      </c>
      <c r="G132" s="7" t="s">
        <v>33</v>
      </c>
      <c r="H132" s="14" t="s">
        <v>37</v>
      </c>
      <c r="I132" s="47" t="s">
        <v>14</v>
      </c>
    </row>
    <row r="133" spans="1:9" x14ac:dyDescent="0.25">
      <c r="A133" s="46"/>
      <c r="B133" s="4">
        <v>44628.416666662801</v>
      </c>
      <c r="C133" s="4">
        <v>44628.583333329458</v>
      </c>
      <c r="D133" s="17">
        <f t="shared" si="0"/>
        <v>5.0000000000000044</v>
      </c>
      <c r="E133" s="18">
        <v>8594</v>
      </c>
      <c r="F133" s="24">
        <v>98.105022831050221</v>
      </c>
      <c r="G133" s="7" t="s">
        <v>33</v>
      </c>
      <c r="H133" s="14" t="s">
        <v>13</v>
      </c>
      <c r="I133" s="47" t="s">
        <v>14</v>
      </c>
    </row>
    <row r="134" spans="1:9" x14ac:dyDescent="0.25">
      <c r="A134" s="46"/>
      <c r="B134" s="4">
        <v>44629.583333329399</v>
      </c>
      <c r="C134" s="4">
        <v>44629.583333329399</v>
      </c>
      <c r="D134" s="17">
        <f t="shared" si="0"/>
        <v>1</v>
      </c>
      <c r="E134" s="18">
        <v>8589</v>
      </c>
      <c r="F134" s="24">
        <v>98.047945205479451</v>
      </c>
      <c r="G134" s="7" t="s">
        <v>33</v>
      </c>
      <c r="H134" s="14" t="s">
        <v>13</v>
      </c>
      <c r="I134" s="47" t="s">
        <v>14</v>
      </c>
    </row>
    <row r="135" spans="1:9" x14ac:dyDescent="0.25">
      <c r="A135" s="46"/>
      <c r="B135" s="4">
        <v>44632.416666662568</v>
      </c>
      <c r="C135" s="4">
        <v>44632.416666662568</v>
      </c>
      <c r="D135" s="17">
        <f t="shared" si="0"/>
        <v>1</v>
      </c>
      <c r="E135" s="18">
        <v>8589</v>
      </c>
      <c r="F135" s="24">
        <v>98.047945205479451</v>
      </c>
      <c r="G135" s="7" t="s">
        <v>33</v>
      </c>
      <c r="H135" s="14" t="s">
        <v>13</v>
      </c>
      <c r="I135" s="47" t="s">
        <v>14</v>
      </c>
    </row>
    <row r="136" spans="1:9" x14ac:dyDescent="0.25">
      <c r="A136" s="46"/>
      <c r="B136" s="4">
        <v>44662.041666666082</v>
      </c>
      <c r="C136" s="4">
        <v>44662.041666666082</v>
      </c>
      <c r="D136" s="17">
        <f t="shared" si="0"/>
        <v>1</v>
      </c>
      <c r="E136" s="30">
        <v>8597</v>
      </c>
      <c r="F136" s="24">
        <v>98.1392694063927</v>
      </c>
      <c r="G136" s="7" t="s">
        <v>33</v>
      </c>
      <c r="H136" s="14" t="s">
        <v>40</v>
      </c>
      <c r="I136" s="47"/>
    </row>
    <row r="137" spans="1:9" x14ac:dyDescent="0.25">
      <c r="A137" s="46"/>
      <c r="B137" s="4">
        <v>44663.416666666002</v>
      </c>
      <c r="C137" s="4">
        <v>44663.624999999323</v>
      </c>
      <c r="D137" s="17">
        <f t="shared" si="0"/>
        <v>6.0000000000000062</v>
      </c>
      <c r="E137" s="30">
        <v>8596</v>
      </c>
      <c r="F137" s="24">
        <v>98.12785388127854</v>
      </c>
      <c r="G137" s="7" t="s">
        <v>33</v>
      </c>
      <c r="H137" s="14" t="s">
        <v>42</v>
      </c>
      <c r="I137" s="47" t="s">
        <v>14</v>
      </c>
    </row>
    <row r="138" spans="1:9" x14ac:dyDescent="0.25">
      <c r="A138" s="46"/>
      <c r="B138" s="4">
        <v>44664.624999999265</v>
      </c>
      <c r="C138" s="4">
        <v>44664.624999999265</v>
      </c>
      <c r="D138" s="17">
        <f t="shared" si="0"/>
        <v>1</v>
      </c>
      <c r="E138" s="30">
        <v>8590</v>
      </c>
      <c r="F138" s="24">
        <v>98.059360730593596</v>
      </c>
      <c r="G138" s="7" t="s">
        <v>33</v>
      </c>
      <c r="H138" s="14" t="s">
        <v>43</v>
      </c>
      <c r="I138" s="47" t="s">
        <v>14</v>
      </c>
    </row>
    <row r="139" spans="1:9" x14ac:dyDescent="0.25">
      <c r="A139" s="46"/>
      <c r="B139" s="4">
        <v>44691.458333331037</v>
      </c>
      <c r="C139" s="4">
        <v>44691.708333331022</v>
      </c>
      <c r="D139" s="17">
        <f t="shared" ref="D139:D165" si="1">((C139-B139)/0.0416666666642413)+1</f>
        <v>7.0000000000000071</v>
      </c>
      <c r="E139" s="30">
        <v>8612</v>
      </c>
      <c r="F139" s="24">
        <v>98.310502283105023</v>
      </c>
      <c r="G139" s="7" t="s">
        <v>33</v>
      </c>
      <c r="H139" s="14" t="s">
        <v>42</v>
      </c>
      <c r="I139" s="47" t="s">
        <v>14</v>
      </c>
    </row>
    <row r="140" spans="1:9" x14ac:dyDescent="0.25">
      <c r="A140" s="46"/>
      <c r="B140" s="4">
        <v>44693.708333330906</v>
      </c>
      <c r="C140" s="4">
        <v>44693.833333330898</v>
      </c>
      <c r="D140" s="17">
        <f t="shared" si="1"/>
        <v>4.0000000000000036</v>
      </c>
      <c r="E140" s="30">
        <v>8608</v>
      </c>
      <c r="F140" s="24">
        <v>98.264840182648399</v>
      </c>
      <c r="G140" s="7" t="s">
        <v>33</v>
      </c>
      <c r="H140" s="14" t="s">
        <v>37</v>
      </c>
      <c r="I140" s="47" t="s">
        <v>14</v>
      </c>
    </row>
    <row r="141" spans="1:9" x14ac:dyDescent="0.25">
      <c r="A141" s="46"/>
      <c r="B141" s="4">
        <v>44719.624999996064</v>
      </c>
      <c r="C141" s="4">
        <v>44719.624999996064</v>
      </c>
      <c r="D141" s="17">
        <f t="shared" si="1"/>
        <v>1</v>
      </c>
      <c r="E141" s="30">
        <v>8608</v>
      </c>
      <c r="F141" s="24">
        <v>98.264840182648399</v>
      </c>
      <c r="G141" s="7" t="s">
        <v>33</v>
      </c>
      <c r="H141" s="14" t="s">
        <v>44</v>
      </c>
      <c r="I141" s="47" t="s">
        <v>14</v>
      </c>
    </row>
    <row r="142" spans="1:9" x14ac:dyDescent="0.25">
      <c r="A142" s="46"/>
      <c r="B142" s="4">
        <v>44727.416666662277</v>
      </c>
      <c r="C142" s="4">
        <v>44727.624999995598</v>
      </c>
      <c r="D142" s="17">
        <f t="shared" si="1"/>
        <v>6.0000000000000062</v>
      </c>
      <c r="E142" s="30">
        <v>8611</v>
      </c>
      <c r="F142" s="24">
        <v>98.299086757990878</v>
      </c>
      <c r="G142" s="7" t="s">
        <v>33</v>
      </c>
      <c r="H142" s="14" t="s">
        <v>42</v>
      </c>
      <c r="I142" s="47" t="s">
        <v>14</v>
      </c>
    </row>
    <row r="143" spans="1:9" s="9" customFormat="1" ht="15" customHeight="1" x14ac:dyDescent="0.25">
      <c r="A143" s="46"/>
      <c r="B143" s="4">
        <v>44747.249999999753</v>
      </c>
      <c r="C143" s="4">
        <v>44747.249999999753</v>
      </c>
      <c r="D143" s="17">
        <f t="shared" si="1"/>
        <v>1</v>
      </c>
      <c r="E143" s="7">
        <v>8626</v>
      </c>
      <c r="F143" s="21">
        <v>98.470319634703202</v>
      </c>
      <c r="G143" s="7" t="s">
        <v>33</v>
      </c>
      <c r="H143" s="14" t="s">
        <v>40</v>
      </c>
      <c r="I143" s="47" t="s">
        <v>53</v>
      </c>
    </row>
    <row r="144" spans="1:9" s="9" customFormat="1" ht="15" customHeight="1" x14ac:dyDescent="0.25">
      <c r="A144" s="46"/>
      <c r="B144" s="4">
        <v>44748.249999999694</v>
      </c>
      <c r="C144" s="4">
        <v>44748.249999999694</v>
      </c>
      <c r="D144" s="17">
        <f t="shared" si="1"/>
        <v>1</v>
      </c>
      <c r="E144" s="7">
        <v>8625</v>
      </c>
      <c r="F144" s="21">
        <v>98.458904109589042</v>
      </c>
      <c r="G144" s="7" t="s">
        <v>33</v>
      </c>
      <c r="H144" s="14" t="s">
        <v>40</v>
      </c>
      <c r="I144" s="47" t="s">
        <v>53</v>
      </c>
    </row>
    <row r="145" spans="1:9" s="9" customFormat="1" ht="15" customHeight="1" x14ac:dyDescent="0.25">
      <c r="A145" s="46"/>
      <c r="B145" s="4">
        <v>44749.374999999629</v>
      </c>
      <c r="C145" s="4">
        <v>44749.416666666293</v>
      </c>
      <c r="D145" s="17">
        <f t="shared" si="1"/>
        <v>2.0000000000000009</v>
      </c>
      <c r="E145" s="7">
        <v>8626</v>
      </c>
      <c r="F145" s="21">
        <v>98.470319634703202</v>
      </c>
      <c r="G145" s="7" t="s">
        <v>33</v>
      </c>
      <c r="H145" s="14" t="s">
        <v>48</v>
      </c>
      <c r="I145" s="47" t="s">
        <v>14</v>
      </c>
    </row>
    <row r="146" spans="1:9" s="9" customFormat="1" ht="15" customHeight="1" x14ac:dyDescent="0.25">
      <c r="A146" s="46"/>
      <c r="B146" s="4">
        <v>44756.416666665886</v>
      </c>
      <c r="C146" s="4">
        <v>44756.416666665886</v>
      </c>
      <c r="D146" s="17">
        <f t="shared" si="1"/>
        <v>1</v>
      </c>
      <c r="E146" s="7">
        <v>8624</v>
      </c>
      <c r="F146" s="21">
        <v>98.447488584474883</v>
      </c>
      <c r="G146" s="7" t="s">
        <v>33</v>
      </c>
      <c r="H146" s="14" t="s">
        <v>55</v>
      </c>
      <c r="I146" s="47" t="s">
        <v>56</v>
      </c>
    </row>
    <row r="147" spans="1:9" s="9" customFormat="1" ht="15" customHeight="1" x14ac:dyDescent="0.25">
      <c r="A147" s="46"/>
      <c r="B147" s="4">
        <v>44756.583333332543</v>
      </c>
      <c r="C147" s="4">
        <v>44756.624999999207</v>
      </c>
      <c r="D147" s="17">
        <f t="shared" si="1"/>
        <v>2.0000000000000009</v>
      </c>
      <c r="E147" s="7">
        <v>8623</v>
      </c>
      <c r="F147" s="21">
        <v>98.436073059360723</v>
      </c>
      <c r="G147" s="7" t="s">
        <v>33</v>
      </c>
      <c r="H147" s="14" t="s">
        <v>42</v>
      </c>
      <c r="I147" s="47" t="s">
        <v>14</v>
      </c>
    </row>
    <row r="148" spans="1:9" s="9" customFormat="1" ht="15" customHeight="1" x14ac:dyDescent="0.25">
      <c r="A148" s="46"/>
      <c r="B148" s="4">
        <v>44756.708333332535</v>
      </c>
      <c r="C148" s="4">
        <v>44756.791666665864</v>
      </c>
      <c r="D148" s="17">
        <f t="shared" si="1"/>
        <v>3.0000000000000022</v>
      </c>
      <c r="E148" s="7">
        <v>8621</v>
      </c>
      <c r="F148" s="21">
        <v>98.413242009132418</v>
      </c>
      <c r="G148" s="7" t="s">
        <v>33</v>
      </c>
      <c r="H148" s="14" t="s">
        <v>48</v>
      </c>
      <c r="I148" s="47"/>
    </row>
    <row r="149" spans="1:9" s="9" customFormat="1" ht="15" customHeight="1" x14ac:dyDescent="0.25">
      <c r="A149" s="46"/>
      <c r="B149" s="4">
        <v>44757.416666665828</v>
      </c>
      <c r="C149" s="4">
        <v>44757.416666665828</v>
      </c>
      <c r="D149" s="17">
        <f t="shared" si="1"/>
        <v>1</v>
      </c>
      <c r="E149" s="7">
        <v>8618</v>
      </c>
      <c r="F149" s="21">
        <v>98.378995433789953</v>
      </c>
      <c r="G149" s="7" t="s">
        <v>33</v>
      </c>
      <c r="H149" s="14" t="s">
        <v>48</v>
      </c>
      <c r="I149" s="47" t="s">
        <v>14</v>
      </c>
    </row>
    <row r="150" spans="1:9" s="9" customFormat="1" ht="15" customHeight="1" x14ac:dyDescent="0.25">
      <c r="A150" s="46"/>
      <c r="B150" s="4">
        <v>44782.458333331037</v>
      </c>
      <c r="C150" s="4">
        <v>44782.624999997694</v>
      </c>
      <c r="D150" s="17">
        <f t="shared" si="1"/>
        <v>5.0000000000000044</v>
      </c>
      <c r="E150" s="7">
        <v>8627</v>
      </c>
      <c r="F150" s="21">
        <v>98.481735159817347</v>
      </c>
      <c r="G150" s="7" t="s">
        <v>33</v>
      </c>
      <c r="H150" s="14" t="s">
        <v>37</v>
      </c>
      <c r="I150" s="47" t="s">
        <v>14</v>
      </c>
    </row>
    <row r="151" spans="1:9" s="9" customFormat="1" ht="15" customHeight="1" x14ac:dyDescent="0.25">
      <c r="A151" s="46"/>
      <c r="B151" s="4">
        <v>44782.708333331022</v>
      </c>
      <c r="C151" s="4">
        <v>44782.833333331015</v>
      </c>
      <c r="D151" s="17">
        <f t="shared" si="1"/>
        <v>4.0000000000000036</v>
      </c>
      <c r="E151" s="7">
        <v>8622</v>
      </c>
      <c r="F151" s="21">
        <v>98.424657534246577</v>
      </c>
      <c r="G151" s="7" t="s">
        <v>33</v>
      </c>
      <c r="H151" s="14" t="s">
        <v>37</v>
      </c>
      <c r="I151" s="47" t="s">
        <v>14</v>
      </c>
    </row>
    <row r="152" spans="1:9" s="9" customFormat="1" ht="15" customHeight="1" x14ac:dyDescent="0.25">
      <c r="A152" s="46"/>
      <c r="B152" s="4">
        <v>44801.249999996609</v>
      </c>
      <c r="C152" s="4">
        <v>44801.249999996609</v>
      </c>
      <c r="D152" s="17">
        <f t="shared" si="1"/>
        <v>1</v>
      </c>
      <c r="E152" s="7">
        <v>8620</v>
      </c>
      <c r="F152" s="21">
        <v>98.401826484018258</v>
      </c>
      <c r="G152" s="7" t="s">
        <v>33</v>
      </c>
      <c r="H152" s="14" t="s">
        <v>54</v>
      </c>
      <c r="I152" s="47" t="s">
        <v>14</v>
      </c>
    </row>
    <row r="153" spans="1:9" s="9" customFormat="1" ht="15" customHeight="1" x14ac:dyDescent="0.25">
      <c r="A153" s="46"/>
      <c r="B153" s="4">
        <v>44816.958333329028</v>
      </c>
      <c r="C153" s="4">
        <v>44816.958333329028</v>
      </c>
      <c r="D153" s="17">
        <f t="shared" si="1"/>
        <v>1</v>
      </c>
      <c r="E153" s="18">
        <v>8619</v>
      </c>
      <c r="F153" s="24">
        <v>98.390410958904113</v>
      </c>
      <c r="G153" s="7" t="s">
        <v>33</v>
      </c>
      <c r="H153" s="14" t="s">
        <v>40</v>
      </c>
      <c r="I153" s="47" t="s">
        <v>41</v>
      </c>
    </row>
    <row r="154" spans="1:9" s="9" customFormat="1" ht="15" customHeight="1" x14ac:dyDescent="0.25">
      <c r="A154" s="46"/>
      <c r="B154" s="4">
        <v>44817.416666662335</v>
      </c>
      <c r="C154" s="4">
        <v>44817.458333328999</v>
      </c>
      <c r="D154" s="17">
        <f t="shared" si="1"/>
        <v>2.0000000000000009</v>
      </c>
      <c r="E154" s="18">
        <v>8618</v>
      </c>
      <c r="F154" s="24">
        <v>98.378995433789953</v>
      </c>
      <c r="G154" s="7" t="s">
        <v>33</v>
      </c>
      <c r="H154" s="14" t="s">
        <v>42</v>
      </c>
      <c r="I154" s="47"/>
    </row>
    <row r="155" spans="1:9" s="9" customFormat="1" ht="15" customHeight="1" x14ac:dyDescent="0.25">
      <c r="A155" s="46"/>
      <c r="B155" s="4">
        <v>44819.374999995554</v>
      </c>
      <c r="C155" s="4">
        <v>44819.374999995554</v>
      </c>
      <c r="D155" s="17">
        <f t="shared" si="1"/>
        <v>1</v>
      </c>
      <c r="E155" s="18">
        <v>8616</v>
      </c>
      <c r="F155" s="24">
        <v>98.356164383561634</v>
      </c>
      <c r="G155" s="7" t="s">
        <v>33</v>
      </c>
      <c r="H155" s="14" t="s">
        <v>48</v>
      </c>
      <c r="I155" s="47"/>
    </row>
    <row r="156" spans="1:9" s="9" customFormat="1" ht="15" customHeight="1" x14ac:dyDescent="0.25">
      <c r="A156" s="46"/>
      <c r="B156" s="4">
        <v>44825.624999995191</v>
      </c>
      <c r="C156" s="4">
        <v>44825.624999995191</v>
      </c>
      <c r="D156" s="17">
        <f t="shared" si="1"/>
        <v>1</v>
      </c>
      <c r="E156" s="18">
        <v>8615</v>
      </c>
      <c r="F156" s="24">
        <v>98.344748858447488</v>
      </c>
      <c r="G156" s="7" t="s">
        <v>33</v>
      </c>
      <c r="H156" s="14" t="s">
        <v>40</v>
      </c>
      <c r="I156" s="47" t="s">
        <v>41</v>
      </c>
    </row>
    <row r="157" spans="1:9" s="9" customFormat="1" ht="15" customHeight="1" x14ac:dyDescent="0.25">
      <c r="A157" s="46"/>
      <c r="B157" s="4">
        <v>44852.458333332317</v>
      </c>
      <c r="C157" s="4">
        <v>44852.458333332317</v>
      </c>
      <c r="D157" s="17">
        <f t="shared" si="1"/>
        <v>1</v>
      </c>
      <c r="E157" s="18">
        <v>8619</v>
      </c>
      <c r="F157" s="24">
        <v>98.390410958904113</v>
      </c>
      <c r="G157" s="7" t="s">
        <v>33</v>
      </c>
      <c r="H157" s="14" t="s">
        <v>64</v>
      </c>
      <c r="I157" s="47" t="s">
        <v>14</v>
      </c>
    </row>
    <row r="158" spans="1:9" s="9" customFormat="1" ht="15" customHeight="1" x14ac:dyDescent="0.25">
      <c r="A158" s="46"/>
      <c r="B158" s="4">
        <v>44863.416666665013</v>
      </c>
      <c r="C158" s="4">
        <v>44863.416666665013</v>
      </c>
      <c r="D158" s="17">
        <f t="shared" si="1"/>
        <v>1</v>
      </c>
      <c r="E158" s="18">
        <v>8618</v>
      </c>
      <c r="F158" s="24">
        <v>98.378995433789953</v>
      </c>
      <c r="G158" s="7" t="s">
        <v>33</v>
      </c>
      <c r="H158" s="14" t="s">
        <v>64</v>
      </c>
      <c r="I158" s="47" t="s">
        <v>14</v>
      </c>
    </row>
    <row r="159" spans="1:9" s="9" customFormat="1" ht="15" customHeight="1" x14ac:dyDescent="0.25">
      <c r="A159" s="46"/>
      <c r="B159" s="4">
        <v>44873.416666664431</v>
      </c>
      <c r="C159" s="4">
        <v>44873.541666664423</v>
      </c>
      <c r="D159" s="17">
        <f t="shared" si="1"/>
        <v>4.0000000000000036</v>
      </c>
      <c r="E159" s="18">
        <v>8622</v>
      </c>
      <c r="F159" s="24">
        <v>98.424657534246577</v>
      </c>
      <c r="G159" s="7" t="s">
        <v>33</v>
      </c>
      <c r="H159" s="14" t="s">
        <v>42</v>
      </c>
      <c r="I159" s="47" t="s">
        <v>14</v>
      </c>
    </row>
    <row r="160" spans="1:9" s="9" customFormat="1" ht="15" customHeight="1" x14ac:dyDescent="0.25">
      <c r="A160" s="46"/>
      <c r="B160" s="4">
        <v>44874.708333331022</v>
      </c>
      <c r="C160" s="4">
        <v>44874.833333331015</v>
      </c>
      <c r="D160" s="17">
        <f t="shared" si="1"/>
        <v>4.0000000000000036</v>
      </c>
      <c r="E160" s="18">
        <v>8620</v>
      </c>
      <c r="F160" s="24">
        <v>98.401826484018258</v>
      </c>
      <c r="G160" s="7" t="s">
        <v>33</v>
      </c>
      <c r="H160" s="14" t="s">
        <v>68</v>
      </c>
      <c r="I160" s="47" t="s">
        <v>14</v>
      </c>
    </row>
    <row r="161" spans="1:9" s="9" customFormat="1" ht="15" customHeight="1" x14ac:dyDescent="0.25">
      <c r="A161" s="46"/>
      <c r="B161" s="4">
        <v>44877.749999997512</v>
      </c>
      <c r="C161" s="4">
        <v>44877.749999997512</v>
      </c>
      <c r="D161" s="17">
        <f t="shared" si="1"/>
        <v>1</v>
      </c>
      <c r="E161" s="18">
        <v>8616</v>
      </c>
      <c r="F161" s="24">
        <v>98.356164383561634</v>
      </c>
      <c r="G161" s="7" t="s">
        <v>33</v>
      </c>
      <c r="H161" s="14" t="s">
        <v>64</v>
      </c>
      <c r="I161" s="47" t="s">
        <v>14</v>
      </c>
    </row>
    <row r="162" spans="1:9" s="9" customFormat="1" ht="15" customHeight="1" x14ac:dyDescent="0.25">
      <c r="A162" s="46"/>
      <c r="B162" s="4">
        <v>44886.458333330338</v>
      </c>
      <c r="C162" s="4">
        <v>44886.458333330338</v>
      </c>
      <c r="D162" s="17">
        <f t="shared" si="1"/>
        <v>1</v>
      </c>
      <c r="E162" s="18">
        <v>8619</v>
      </c>
      <c r="F162" s="24">
        <v>98.390410958904113</v>
      </c>
      <c r="G162" s="7" t="s">
        <v>33</v>
      </c>
      <c r="H162" s="14" t="s">
        <v>64</v>
      </c>
      <c r="I162" s="47" t="s">
        <v>14</v>
      </c>
    </row>
    <row r="163" spans="1:9" s="9" customFormat="1" ht="15" customHeight="1" x14ac:dyDescent="0.25">
      <c r="A163" s="46"/>
      <c r="B163" s="4">
        <v>44894.791666663186</v>
      </c>
      <c r="C163" s="4">
        <v>44894.791666663186</v>
      </c>
      <c r="D163" s="17">
        <f t="shared" si="1"/>
        <v>1</v>
      </c>
      <c r="E163" s="18">
        <v>8618</v>
      </c>
      <c r="F163" s="24">
        <v>98.378995433789953</v>
      </c>
      <c r="G163" s="7" t="s">
        <v>33</v>
      </c>
      <c r="H163" s="14" t="s">
        <v>69</v>
      </c>
      <c r="I163" s="47" t="s">
        <v>14</v>
      </c>
    </row>
    <row r="164" spans="1:9" s="9" customFormat="1" ht="15" customHeight="1" x14ac:dyDescent="0.25">
      <c r="A164" s="46"/>
      <c r="B164" s="4">
        <v>44922.874999994885</v>
      </c>
      <c r="C164" s="4">
        <v>44922.874999994885</v>
      </c>
      <c r="D164" s="17">
        <f t="shared" si="1"/>
        <v>1</v>
      </c>
      <c r="E164" s="18">
        <v>8619</v>
      </c>
      <c r="F164" s="24">
        <v>98.390410958904113</v>
      </c>
      <c r="G164" s="7" t="s">
        <v>33</v>
      </c>
      <c r="H164" s="14" t="s">
        <v>64</v>
      </c>
      <c r="I164" s="47" t="s">
        <v>14</v>
      </c>
    </row>
    <row r="165" spans="1:9" s="9" customFormat="1" ht="15" customHeight="1" thickBot="1" x14ac:dyDescent="0.3">
      <c r="A165" s="49"/>
      <c r="B165" s="50">
        <v>44923.791666661498</v>
      </c>
      <c r="C165" s="50">
        <v>44923.791666661498</v>
      </c>
      <c r="D165" s="51">
        <f t="shared" si="1"/>
        <v>1</v>
      </c>
      <c r="E165" s="52">
        <v>8618</v>
      </c>
      <c r="F165" s="53">
        <v>98.378995433789953</v>
      </c>
      <c r="G165" s="54" t="s">
        <v>33</v>
      </c>
      <c r="H165" s="55" t="s">
        <v>64</v>
      </c>
      <c r="I165" s="56" t="s">
        <v>14</v>
      </c>
    </row>
    <row r="166" spans="1:9" ht="15" customHeight="1" x14ac:dyDescent="0.25">
      <c r="A166" s="38" t="s">
        <v>11</v>
      </c>
      <c r="B166" s="39">
        <v>44573.416666666002</v>
      </c>
      <c r="C166" s="39">
        <v>44573.458333332666</v>
      </c>
      <c r="D166" s="40">
        <f t="shared" ref="D166:D211" si="2">((C166-B166)/0.0416666666642413)+1</f>
        <v>2.0000000000000009</v>
      </c>
      <c r="E166" s="43">
        <v>8110</v>
      </c>
      <c r="F166" s="58">
        <v>92.579908675799089</v>
      </c>
      <c r="G166" s="43" t="s">
        <v>32</v>
      </c>
      <c r="H166" s="44" t="s">
        <v>13</v>
      </c>
      <c r="I166" s="45" t="s">
        <v>14</v>
      </c>
    </row>
    <row r="167" spans="1:9" ht="15" customHeight="1" x14ac:dyDescent="0.25">
      <c r="A167" s="46"/>
      <c r="B167" s="4">
        <v>44691.458333331037</v>
      </c>
      <c r="C167" s="4">
        <v>44691.458333331037</v>
      </c>
      <c r="D167" s="17">
        <f t="shared" si="2"/>
        <v>1</v>
      </c>
      <c r="E167" s="30">
        <v>8659</v>
      </c>
      <c r="F167" s="24">
        <v>98.847031963470329</v>
      </c>
      <c r="G167" s="7" t="s">
        <v>32</v>
      </c>
      <c r="H167" s="14" t="s">
        <v>42</v>
      </c>
      <c r="I167" s="47" t="s">
        <v>14</v>
      </c>
    </row>
    <row r="168" spans="1:9" ht="15" customHeight="1" x14ac:dyDescent="0.25">
      <c r="A168" s="46"/>
      <c r="B168" s="4">
        <v>44727.458333328941</v>
      </c>
      <c r="C168" s="4">
        <v>44727.458333328941</v>
      </c>
      <c r="D168" s="17">
        <f t="shared" si="2"/>
        <v>1</v>
      </c>
      <c r="E168" s="30">
        <v>8665</v>
      </c>
      <c r="F168" s="24">
        <v>98.915525114155258</v>
      </c>
      <c r="G168" s="7" t="s">
        <v>32</v>
      </c>
      <c r="H168" s="14" t="s">
        <v>42</v>
      </c>
      <c r="I168" s="47" t="s">
        <v>14</v>
      </c>
    </row>
    <row r="169" spans="1:9" s="9" customFormat="1" ht="14.25" x14ac:dyDescent="0.25">
      <c r="A169" s="46"/>
      <c r="B169" s="4">
        <v>44756.583333332543</v>
      </c>
      <c r="C169" s="4">
        <v>44756.583333332543</v>
      </c>
      <c r="D169" s="17">
        <f t="shared" si="2"/>
        <v>1</v>
      </c>
      <c r="E169" s="7">
        <v>8721</v>
      </c>
      <c r="F169" s="21">
        <v>99.554794520547944</v>
      </c>
      <c r="G169" s="7" t="s">
        <v>32</v>
      </c>
      <c r="H169" s="14" t="s">
        <v>44</v>
      </c>
      <c r="I169" s="47" t="s">
        <v>14</v>
      </c>
    </row>
    <row r="170" spans="1:9" s="9" customFormat="1" ht="14.25" x14ac:dyDescent="0.25">
      <c r="A170" s="46"/>
      <c r="B170" s="4">
        <v>44782.458333331037</v>
      </c>
      <c r="C170" s="4">
        <v>44782.458333331037</v>
      </c>
      <c r="D170" s="17">
        <f t="shared" si="2"/>
        <v>1</v>
      </c>
      <c r="E170" s="7">
        <v>8721</v>
      </c>
      <c r="F170" s="21">
        <v>99.554794520547944</v>
      </c>
      <c r="G170" s="7" t="s">
        <v>32</v>
      </c>
      <c r="H170" s="14" t="s">
        <v>42</v>
      </c>
      <c r="I170" s="47" t="s">
        <v>14</v>
      </c>
    </row>
    <row r="171" spans="1:9" s="9" customFormat="1" ht="15" customHeight="1" x14ac:dyDescent="0.25">
      <c r="A171" s="46"/>
      <c r="B171" s="4">
        <v>44816.958333329028</v>
      </c>
      <c r="C171" s="4">
        <v>44816.958333329028</v>
      </c>
      <c r="D171" s="17">
        <f t="shared" si="2"/>
        <v>1</v>
      </c>
      <c r="E171" s="18">
        <v>8720</v>
      </c>
      <c r="F171" s="24">
        <v>99.543378995433784</v>
      </c>
      <c r="G171" s="7" t="s">
        <v>32</v>
      </c>
      <c r="H171" s="14" t="s">
        <v>40</v>
      </c>
      <c r="I171" s="47" t="s">
        <v>41</v>
      </c>
    </row>
    <row r="172" spans="1:9" s="9" customFormat="1" ht="15" customHeight="1" x14ac:dyDescent="0.25">
      <c r="A172" s="46"/>
      <c r="B172" s="4">
        <v>44817.416666662335</v>
      </c>
      <c r="C172" s="4">
        <v>44817.416666662335</v>
      </c>
      <c r="D172" s="17">
        <f t="shared" si="2"/>
        <v>1</v>
      </c>
      <c r="E172" s="18">
        <v>8719</v>
      </c>
      <c r="F172" s="24">
        <v>99.531963470319639</v>
      </c>
      <c r="G172" s="7" t="s">
        <v>32</v>
      </c>
      <c r="H172" s="14" t="s">
        <v>42</v>
      </c>
      <c r="I172" s="47" t="s">
        <v>14</v>
      </c>
    </row>
    <row r="173" spans="1:9" s="9" customFormat="1" ht="15" customHeight="1" x14ac:dyDescent="0.25">
      <c r="A173" s="46"/>
      <c r="B173" s="4">
        <v>44873.416666664431</v>
      </c>
      <c r="C173" s="4">
        <v>44873.416666664431</v>
      </c>
      <c r="D173" s="17">
        <f t="shared" si="2"/>
        <v>1</v>
      </c>
      <c r="E173" s="7">
        <v>8726</v>
      </c>
      <c r="F173" s="21">
        <v>99.611872146118714</v>
      </c>
      <c r="G173" s="7" t="s">
        <v>32</v>
      </c>
      <c r="H173" s="14" t="s">
        <v>42</v>
      </c>
      <c r="I173" s="47" t="s">
        <v>14</v>
      </c>
    </row>
    <row r="174" spans="1:9" s="9" customFormat="1" ht="15" customHeight="1" thickBot="1" x14ac:dyDescent="0.3">
      <c r="A174" s="49"/>
      <c r="B174" s="50">
        <v>44925.08333332809</v>
      </c>
      <c r="C174" s="50">
        <v>44925.583333328061</v>
      </c>
      <c r="D174" s="51">
        <f t="shared" si="2"/>
        <v>13.000000000000014</v>
      </c>
      <c r="E174" s="54">
        <v>8725</v>
      </c>
      <c r="F174" s="59">
        <v>99.600456621004568</v>
      </c>
      <c r="G174" s="54" t="s">
        <v>32</v>
      </c>
      <c r="H174" s="55" t="s">
        <v>70</v>
      </c>
      <c r="I174" s="56" t="s">
        <v>14</v>
      </c>
    </row>
    <row r="175" spans="1:9" ht="15" customHeight="1" x14ac:dyDescent="0.25">
      <c r="A175" s="38" t="s">
        <v>36</v>
      </c>
      <c r="B175" s="39">
        <v>44573.416666666002</v>
      </c>
      <c r="C175" s="39">
        <v>44573.624999999323</v>
      </c>
      <c r="D175" s="40">
        <f t="shared" si="2"/>
        <v>6.0000000000000062</v>
      </c>
      <c r="E175" s="41">
        <v>8606</v>
      </c>
      <c r="F175" s="42">
        <v>98.242009132420094</v>
      </c>
      <c r="G175" s="43" t="s">
        <v>33</v>
      </c>
      <c r="H175" s="44" t="s">
        <v>13</v>
      </c>
      <c r="I175" s="45" t="s">
        <v>14</v>
      </c>
    </row>
    <row r="176" spans="1:9" ht="15" customHeight="1" x14ac:dyDescent="0.25">
      <c r="A176" s="46"/>
      <c r="B176" s="4">
        <v>44575.416666665886</v>
      </c>
      <c r="C176" s="4">
        <v>44575.416666665886</v>
      </c>
      <c r="D176" s="17">
        <f t="shared" si="2"/>
        <v>1</v>
      </c>
      <c r="E176" s="18">
        <v>8605</v>
      </c>
      <c r="F176" s="24">
        <v>98.230593607305934</v>
      </c>
      <c r="G176" s="7" t="s">
        <v>33</v>
      </c>
      <c r="H176" s="14" t="s">
        <v>13</v>
      </c>
      <c r="I176" s="47" t="s">
        <v>14</v>
      </c>
    </row>
    <row r="177" spans="1:9" ht="15" customHeight="1" x14ac:dyDescent="0.25">
      <c r="A177" s="46"/>
      <c r="B177" s="4">
        <v>44602.37499999765</v>
      </c>
      <c r="C177" s="4">
        <v>44602.624999997635</v>
      </c>
      <c r="D177" s="17">
        <f t="shared" si="2"/>
        <v>7.0000000000000071</v>
      </c>
      <c r="E177" s="18">
        <v>8607</v>
      </c>
      <c r="F177" s="24">
        <v>98.253424657534254</v>
      </c>
      <c r="G177" s="7" t="s">
        <v>33</v>
      </c>
      <c r="H177" s="14" t="s">
        <v>13</v>
      </c>
      <c r="I177" s="47" t="s">
        <v>14</v>
      </c>
    </row>
    <row r="178" spans="1:9" ht="15" customHeight="1" x14ac:dyDescent="0.25">
      <c r="A178" s="46"/>
      <c r="B178" s="4">
        <v>44609.666666663892</v>
      </c>
      <c r="C178" s="4">
        <v>44609.666666663892</v>
      </c>
      <c r="D178" s="17">
        <f t="shared" si="2"/>
        <v>1</v>
      </c>
      <c r="E178" s="18">
        <v>8604</v>
      </c>
      <c r="F178" s="24">
        <v>98.219178082191789</v>
      </c>
      <c r="G178" s="7" t="s">
        <v>33</v>
      </c>
      <c r="H178" s="14" t="s">
        <v>13</v>
      </c>
      <c r="I178" s="47" t="s">
        <v>14</v>
      </c>
    </row>
    <row r="179" spans="1:9" ht="15" customHeight="1" x14ac:dyDescent="0.25">
      <c r="A179" s="46"/>
      <c r="B179" s="4">
        <v>44609.749999997221</v>
      </c>
      <c r="C179" s="4">
        <v>44609.874999997213</v>
      </c>
      <c r="D179" s="17">
        <f t="shared" si="2"/>
        <v>4.0000000000000036</v>
      </c>
      <c r="E179" s="18">
        <v>8603</v>
      </c>
      <c r="F179" s="24">
        <v>98.207762557077629</v>
      </c>
      <c r="G179" s="7" t="s">
        <v>33</v>
      </c>
      <c r="H179" s="14" t="s">
        <v>37</v>
      </c>
      <c r="I179" s="48" t="s">
        <v>14</v>
      </c>
    </row>
    <row r="180" spans="1:9" ht="15" customHeight="1" x14ac:dyDescent="0.25">
      <c r="A180" s="46"/>
      <c r="B180" s="4">
        <v>44628.416666662801</v>
      </c>
      <c r="C180" s="4">
        <v>44628.583333329458</v>
      </c>
      <c r="D180" s="17">
        <f t="shared" si="2"/>
        <v>5.0000000000000044</v>
      </c>
      <c r="E180" s="18">
        <v>8599</v>
      </c>
      <c r="F180" s="24">
        <v>98.162100456621005</v>
      </c>
      <c r="G180" s="7" t="s">
        <v>33</v>
      </c>
      <c r="H180" s="14" t="s">
        <v>13</v>
      </c>
      <c r="I180" s="48" t="s">
        <v>14</v>
      </c>
    </row>
    <row r="181" spans="1:9" ht="15" customHeight="1" x14ac:dyDescent="0.25">
      <c r="A181" s="46"/>
      <c r="B181" s="4">
        <v>44629.583333329399</v>
      </c>
      <c r="C181" s="4">
        <v>44629.583333329399</v>
      </c>
      <c r="D181" s="17">
        <f t="shared" si="2"/>
        <v>1</v>
      </c>
      <c r="E181" s="18">
        <v>8594</v>
      </c>
      <c r="F181" s="24">
        <v>98.105022831050221</v>
      </c>
      <c r="G181" s="7" t="s">
        <v>33</v>
      </c>
      <c r="H181" s="14" t="s">
        <v>13</v>
      </c>
      <c r="I181" s="48" t="s">
        <v>14</v>
      </c>
    </row>
    <row r="182" spans="1:9" ht="15" customHeight="1" x14ac:dyDescent="0.25">
      <c r="A182" s="46"/>
      <c r="B182" s="4">
        <v>44632.416666662568</v>
      </c>
      <c r="C182" s="4">
        <v>44632.416666662568</v>
      </c>
      <c r="D182" s="17">
        <f t="shared" si="2"/>
        <v>1</v>
      </c>
      <c r="E182" s="18">
        <v>8594</v>
      </c>
      <c r="F182" s="24">
        <v>98.105022831050221</v>
      </c>
      <c r="G182" s="7" t="s">
        <v>33</v>
      </c>
      <c r="H182" s="14" t="s">
        <v>13</v>
      </c>
      <c r="I182" s="48" t="s">
        <v>14</v>
      </c>
    </row>
    <row r="183" spans="1:9" ht="15" customHeight="1" x14ac:dyDescent="0.25">
      <c r="A183" s="46"/>
      <c r="B183" s="4">
        <v>44662.041666666082</v>
      </c>
      <c r="C183" s="4">
        <v>44662.041666666082</v>
      </c>
      <c r="D183" s="17">
        <f t="shared" si="2"/>
        <v>1</v>
      </c>
      <c r="E183" s="30">
        <v>8602</v>
      </c>
      <c r="F183" s="24">
        <v>98.196347031963469</v>
      </c>
      <c r="G183" s="7" t="s">
        <v>33</v>
      </c>
      <c r="H183" s="14" t="s">
        <v>40</v>
      </c>
      <c r="I183" s="47"/>
    </row>
    <row r="184" spans="1:9" ht="15" customHeight="1" x14ac:dyDescent="0.25">
      <c r="A184" s="46"/>
      <c r="B184" s="4">
        <v>44663.416666666002</v>
      </c>
      <c r="C184" s="4">
        <v>44663.624999999323</v>
      </c>
      <c r="D184" s="17">
        <f t="shared" si="2"/>
        <v>6.0000000000000062</v>
      </c>
      <c r="E184" s="30">
        <v>8601</v>
      </c>
      <c r="F184" s="24">
        <v>98.18493150684931</v>
      </c>
      <c r="G184" s="7" t="s">
        <v>33</v>
      </c>
      <c r="H184" s="14" t="s">
        <v>42</v>
      </c>
      <c r="I184" s="47" t="s">
        <v>14</v>
      </c>
    </row>
    <row r="185" spans="1:9" ht="15" customHeight="1" x14ac:dyDescent="0.25">
      <c r="A185" s="46"/>
      <c r="B185" s="4">
        <v>44664.624999999265</v>
      </c>
      <c r="C185" s="4">
        <v>44664.624999999265</v>
      </c>
      <c r="D185" s="17">
        <f t="shared" si="2"/>
        <v>1</v>
      </c>
      <c r="E185" s="30">
        <v>8595</v>
      </c>
      <c r="F185" s="24">
        <v>98.11643835616438</v>
      </c>
      <c r="G185" s="7" t="s">
        <v>33</v>
      </c>
      <c r="H185" s="14" t="s">
        <v>43</v>
      </c>
      <c r="I185" s="47" t="s">
        <v>14</v>
      </c>
    </row>
    <row r="186" spans="1:9" ht="15" customHeight="1" x14ac:dyDescent="0.25">
      <c r="A186" s="46"/>
      <c r="B186" s="4">
        <v>44691.458333331037</v>
      </c>
      <c r="C186" s="4">
        <v>44691.708333331022</v>
      </c>
      <c r="D186" s="17">
        <f t="shared" si="2"/>
        <v>7.0000000000000071</v>
      </c>
      <c r="E186" s="30">
        <v>8613</v>
      </c>
      <c r="F186" s="24">
        <v>98.321917808219183</v>
      </c>
      <c r="G186" s="7" t="s">
        <v>33</v>
      </c>
      <c r="H186" s="14" t="s">
        <v>42</v>
      </c>
      <c r="I186" s="47" t="s">
        <v>14</v>
      </c>
    </row>
    <row r="187" spans="1:9" ht="15" customHeight="1" x14ac:dyDescent="0.25">
      <c r="A187" s="46"/>
      <c r="B187" s="4">
        <v>44693.708333330906</v>
      </c>
      <c r="C187" s="4">
        <v>44693.833333330898</v>
      </c>
      <c r="D187" s="17">
        <f t="shared" si="2"/>
        <v>4.0000000000000036</v>
      </c>
      <c r="E187" s="30">
        <v>8609</v>
      </c>
      <c r="F187" s="24">
        <v>98.276255707762559</v>
      </c>
      <c r="G187" s="7" t="s">
        <v>33</v>
      </c>
      <c r="H187" s="14" t="s">
        <v>37</v>
      </c>
      <c r="I187" s="47" t="s">
        <v>14</v>
      </c>
    </row>
    <row r="188" spans="1:9" ht="15" customHeight="1" x14ac:dyDescent="0.25">
      <c r="A188" s="46"/>
      <c r="B188" s="4">
        <v>44719.624999996064</v>
      </c>
      <c r="C188" s="4">
        <v>44719.624999996064</v>
      </c>
      <c r="D188" s="17">
        <f t="shared" si="2"/>
        <v>1</v>
      </c>
      <c r="E188" s="30">
        <v>8608</v>
      </c>
      <c r="F188" s="24">
        <v>98.264840182648399</v>
      </c>
      <c r="G188" s="7" t="s">
        <v>33</v>
      </c>
      <c r="H188" s="14" t="s">
        <v>44</v>
      </c>
      <c r="I188" s="47" t="s">
        <v>14</v>
      </c>
    </row>
    <row r="189" spans="1:9" ht="15" customHeight="1" x14ac:dyDescent="0.25">
      <c r="A189" s="46"/>
      <c r="B189" s="4">
        <v>44727.416666662277</v>
      </c>
      <c r="C189" s="4">
        <v>44727.624999995598</v>
      </c>
      <c r="D189" s="17">
        <f t="shared" si="2"/>
        <v>6.0000000000000062</v>
      </c>
      <c r="E189" s="30">
        <v>8611</v>
      </c>
      <c r="F189" s="24">
        <v>98.299086757990878</v>
      </c>
      <c r="G189" s="7" t="s">
        <v>33</v>
      </c>
      <c r="H189" s="14" t="s">
        <v>42</v>
      </c>
      <c r="I189" s="47" t="s">
        <v>14</v>
      </c>
    </row>
    <row r="190" spans="1:9" s="9" customFormat="1" ht="14.25" x14ac:dyDescent="0.25">
      <c r="A190" s="46"/>
      <c r="B190" s="4">
        <v>44747.249999999753</v>
      </c>
      <c r="C190" s="4">
        <v>44747.249999999753</v>
      </c>
      <c r="D190" s="17">
        <f t="shared" si="2"/>
        <v>1</v>
      </c>
      <c r="E190" s="7">
        <v>8627</v>
      </c>
      <c r="F190" s="21">
        <v>98.481735159817347</v>
      </c>
      <c r="G190" s="7" t="s">
        <v>33</v>
      </c>
      <c r="H190" s="14" t="s">
        <v>40</v>
      </c>
      <c r="I190" s="47" t="s">
        <v>53</v>
      </c>
    </row>
    <row r="191" spans="1:9" s="9" customFormat="1" ht="14.25" x14ac:dyDescent="0.25">
      <c r="A191" s="46"/>
      <c r="B191" s="4">
        <v>44748.249999999694</v>
      </c>
      <c r="C191" s="4">
        <v>44748.249999999694</v>
      </c>
      <c r="D191" s="17">
        <f t="shared" si="2"/>
        <v>1</v>
      </c>
      <c r="E191" s="7">
        <v>8626</v>
      </c>
      <c r="F191" s="21">
        <v>98.470319634703202</v>
      </c>
      <c r="G191" s="7" t="s">
        <v>33</v>
      </c>
      <c r="H191" s="14" t="s">
        <v>40</v>
      </c>
      <c r="I191" s="47" t="s">
        <v>53</v>
      </c>
    </row>
    <row r="192" spans="1:9" s="9" customFormat="1" ht="14.25" x14ac:dyDescent="0.25">
      <c r="A192" s="46"/>
      <c r="B192" s="4">
        <v>44749.374999999629</v>
      </c>
      <c r="C192" s="4">
        <v>44749.416666666293</v>
      </c>
      <c r="D192" s="17">
        <f t="shared" si="2"/>
        <v>2.0000000000000009</v>
      </c>
      <c r="E192" s="7">
        <v>8627</v>
      </c>
      <c r="F192" s="21">
        <v>98.481735159817347</v>
      </c>
      <c r="G192" s="7" t="s">
        <v>33</v>
      </c>
      <c r="H192" s="14" t="s">
        <v>48</v>
      </c>
      <c r="I192" s="60" t="s">
        <v>14</v>
      </c>
    </row>
    <row r="193" spans="1:9" s="9" customFormat="1" ht="14.25" x14ac:dyDescent="0.25">
      <c r="A193" s="46"/>
      <c r="B193" s="4">
        <v>44756.583333332543</v>
      </c>
      <c r="C193" s="4">
        <v>44756.624999999207</v>
      </c>
      <c r="D193" s="17">
        <f t="shared" si="2"/>
        <v>2.0000000000000009</v>
      </c>
      <c r="E193" s="7">
        <v>8625</v>
      </c>
      <c r="F193" s="21">
        <v>98.458904109589042</v>
      </c>
      <c r="G193" s="7" t="s">
        <v>33</v>
      </c>
      <c r="H193" s="14" t="s">
        <v>42</v>
      </c>
      <c r="I193" s="60" t="s">
        <v>14</v>
      </c>
    </row>
    <row r="194" spans="1:9" s="9" customFormat="1" ht="14.25" x14ac:dyDescent="0.25">
      <c r="A194" s="46"/>
      <c r="B194" s="4">
        <v>44756.708333332535</v>
      </c>
      <c r="C194" s="4">
        <v>44756.791666665864</v>
      </c>
      <c r="D194" s="17">
        <f t="shared" si="2"/>
        <v>3.0000000000000022</v>
      </c>
      <c r="E194" s="7">
        <v>8623</v>
      </c>
      <c r="F194" s="21">
        <v>98.436073059360723</v>
      </c>
      <c r="G194" s="7" t="s">
        <v>33</v>
      </c>
      <c r="H194" s="14" t="s">
        <v>48</v>
      </c>
      <c r="I194" s="60" t="s">
        <v>14</v>
      </c>
    </row>
    <row r="195" spans="1:9" s="9" customFormat="1" ht="14.25" x14ac:dyDescent="0.25">
      <c r="A195" s="46"/>
      <c r="B195" s="4">
        <v>44757.416666665828</v>
      </c>
      <c r="C195" s="4">
        <v>44757.416666665828</v>
      </c>
      <c r="D195" s="17">
        <f t="shared" si="2"/>
        <v>1</v>
      </c>
      <c r="E195" s="7">
        <v>8620</v>
      </c>
      <c r="F195" s="21">
        <v>98.401826484018258</v>
      </c>
      <c r="G195" s="7" t="s">
        <v>33</v>
      </c>
      <c r="H195" s="14" t="s">
        <v>48</v>
      </c>
      <c r="I195" s="60" t="s">
        <v>14</v>
      </c>
    </row>
    <row r="196" spans="1:9" s="9" customFormat="1" ht="14.25" x14ac:dyDescent="0.25">
      <c r="A196" s="46"/>
      <c r="B196" s="4">
        <v>44782.458333331037</v>
      </c>
      <c r="C196" s="4">
        <v>44782.624999997694</v>
      </c>
      <c r="D196" s="17">
        <f t="shared" si="2"/>
        <v>5.0000000000000044</v>
      </c>
      <c r="E196" s="7">
        <v>8629</v>
      </c>
      <c r="F196" s="21">
        <v>98.504566210045667</v>
      </c>
      <c r="G196" s="7" t="s">
        <v>33</v>
      </c>
      <c r="H196" s="14" t="s">
        <v>37</v>
      </c>
      <c r="I196" s="60" t="s">
        <v>14</v>
      </c>
    </row>
    <row r="197" spans="1:9" s="9" customFormat="1" ht="14.25" x14ac:dyDescent="0.25">
      <c r="A197" s="46"/>
      <c r="B197" s="4">
        <v>44782.708333331022</v>
      </c>
      <c r="C197" s="4">
        <v>44782.833333331015</v>
      </c>
      <c r="D197" s="17">
        <f t="shared" si="2"/>
        <v>4.0000000000000036</v>
      </c>
      <c r="E197" s="7">
        <v>8624</v>
      </c>
      <c r="F197" s="21">
        <v>98.447488584474883</v>
      </c>
      <c r="G197" s="7" t="s">
        <v>33</v>
      </c>
      <c r="H197" s="14" t="s">
        <v>37</v>
      </c>
      <c r="I197" s="60" t="s">
        <v>14</v>
      </c>
    </row>
    <row r="198" spans="1:9" s="9" customFormat="1" ht="14.25" x14ac:dyDescent="0.25">
      <c r="A198" s="46"/>
      <c r="B198" s="4">
        <v>44801.249999996609</v>
      </c>
      <c r="C198" s="4">
        <v>44801.249999996609</v>
      </c>
      <c r="D198" s="17">
        <f t="shared" si="2"/>
        <v>1</v>
      </c>
      <c r="E198" s="7">
        <v>8621</v>
      </c>
      <c r="F198" s="21">
        <v>98.413242009132418</v>
      </c>
      <c r="G198" s="7" t="s">
        <v>33</v>
      </c>
      <c r="H198" s="14" t="s">
        <v>54</v>
      </c>
      <c r="I198" s="60" t="s">
        <v>14</v>
      </c>
    </row>
    <row r="199" spans="1:9" s="9" customFormat="1" ht="14.25" x14ac:dyDescent="0.25">
      <c r="A199" s="46"/>
      <c r="B199" s="4">
        <v>44816.958333329028</v>
      </c>
      <c r="C199" s="4">
        <v>44816.958333329028</v>
      </c>
      <c r="D199" s="17">
        <f t="shared" si="2"/>
        <v>1</v>
      </c>
      <c r="E199" s="18">
        <v>8620</v>
      </c>
      <c r="F199" s="24">
        <v>98.401826484018258</v>
      </c>
      <c r="G199" s="7" t="s">
        <v>33</v>
      </c>
      <c r="H199" s="14" t="s">
        <v>40</v>
      </c>
      <c r="I199" s="47" t="s">
        <v>41</v>
      </c>
    </row>
    <row r="200" spans="1:9" s="9" customFormat="1" ht="14.25" x14ac:dyDescent="0.25">
      <c r="A200" s="46"/>
      <c r="B200" s="4">
        <v>44817.416666662335</v>
      </c>
      <c r="C200" s="4">
        <v>44817.458333328999</v>
      </c>
      <c r="D200" s="17">
        <f t="shared" si="2"/>
        <v>2.0000000000000009</v>
      </c>
      <c r="E200" s="18">
        <v>8619</v>
      </c>
      <c r="F200" s="24">
        <v>98.390410958904113</v>
      </c>
      <c r="G200" s="7" t="s">
        <v>33</v>
      </c>
      <c r="H200" s="14" t="s">
        <v>42</v>
      </c>
      <c r="I200" s="47" t="s">
        <v>14</v>
      </c>
    </row>
    <row r="201" spans="1:9" s="9" customFormat="1" ht="14.25" x14ac:dyDescent="0.25">
      <c r="A201" s="46"/>
      <c r="B201" s="4">
        <v>44819.374999995554</v>
      </c>
      <c r="C201" s="4">
        <v>44819.374999995554</v>
      </c>
      <c r="D201" s="17">
        <f t="shared" si="2"/>
        <v>1</v>
      </c>
      <c r="E201" s="18">
        <v>8617</v>
      </c>
      <c r="F201" s="24">
        <v>98.367579908675793</v>
      </c>
      <c r="G201" s="7" t="s">
        <v>33</v>
      </c>
      <c r="H201" s="14" t="s">
        <v>48</v>
      </c>
      <c r="I201" s="47" t="s">
        <v>14</v>
      </c>
    </row>
    <row r="202" spans="1:9" s="9" customFormat="1" ht="14.25" x14ac:dyDescent="0.25">
      <c r="A202" s="46"/>
      <c r="B202" s="4">
        <v>44825.624999995191</v>
      </c>
      <c r="C202" s="4">
        <v>44825.624999995191</v>
      </c>
      <c r="D202" s="17">
        <f t="shared" si="2"/>
        <v>1</v>
      </c>
      <c r="E202" s="18">
        <v>8616</v>
      </c>
      <c r="F202" s="24">
        <v>98.356164383561634</v>
      </c>
      <c r="G202" s="7" t="s">
        <v>33</v>
      </c>
      <c r="H202" s="14" t="s">
        <v>40</v>
      </c>
      <c r="I202" s="47" t="s">
        <v>41</v>
      </c>
    </row>
    <row r="203" spans="1:9" s="9" customFormat="1" ht="15" customHeight="1" x14ac:dyDescent="0.25">
      <c r="A203" s="46"/>
      <c r="B203" s="4">
        <v>44852.458333332317</v>
      </c>
      <c r="C203" s="4">
        <v>44852.458333332317</v>
      </c>
      <c r="D203" s="17">
        <f t="shared" si="2"/>
        <v>1</v>
      </c>
      <c r="E203" s="18">
        <v>8620</v>
      </c>
      <c r="F203" s="24">
        <v>98.401826484018258</v>
      </c>
      <c r="G203" s="7" t="s">
        <v>33</v>
      </c>
      <c r="H203" s="14" t="s">
        <v>64</v>
      </c>
      <c r="I203" s="47" t="s">
        <v>14</v>
      </c>
    </row>
    <row r="204" spans="1:9" s="9" customFormat="1" ht="15" customHeight="1" x14ac:dyDescent="0.25">
      <c r="A204" s="46"/>
      <c r="B204" s="4">
        <v>44863.416666665013</v>
      </c>
      <c r="C204" s="4">
        <v>44863.416666665013</v>
      </c>
      <c r="D204" s="17">
        <f t="shared" si="2"/>
        <v>1</v>
      </c>
      <c r="E204" s="18">
        <v>8619</v>
      </c>
      <c r="F204" s="24">
        <v>98.390410958904113</v>
      </c>
      <c r="G204" s="7" t="s">
        <v>33</v>
      </c>
      <c r="H204" s="14" t="s">
        <v>64</v>
      </c>
      <c r="I204" s="47" t="s">
        <v>14</v>
      </c>
    </row>
    <row r="205" spans="1:9" s="9" customFormat="1" ht="15" customHeight="1" x14ac:dyDescent="0.25">
      <c r="A205" s="46"/>
      <c r="B205" s="4">
        <v>44873.416666664431</v>
      </c>
      <c r="C205" s="4">
        <v>44873.541666664423</v>
      </c>
      <c r="D205" s="17">
        <f t="shared" si="2"/>
        <v>4.0000000000000036</v>
      </c>
      <c r="E205" s="18">
        <v>8623</v>
      </c>
      <c r="F205" s="24">
        <v>98.436073059360723</v>
      </c>
      <c r="G205" s="7" t="s">
        <v>33</v>
      </c>
      <c r="H205" s="14" t="s">
        <v>42</v>
      </c>
      <c r="I205" s="47" t="s">
        <v>14</v>
      </c>
    </row>
    <row r="206" spans="1:9" s="9" customFormat="1" ht="15" customHeight="1" x14ac:dyDescent="0.25">
      <c r="A206" s="46"/>
      <c r="B206" s="4">
        <v>44874.708333331022</v>
      </c>
      <c r="C206" s="4">
        <v>44874.833333331015</v>
      </c>
      <c r="D206" s="17">
        <f t="shared" si="2"/>
        <v>4.0000000000000036</v>
      </c>
      <c r="E206" s="18">
        <v>8621</v>
      </c>
      <c r="F206" s="24">
        <v>98.413242009132418</v>
      </c>
      <c r="G206" s="7" t="s">
        <v>33</v>
      </c>
      <c r="H206" s="14" t="s">
        <v>68</v>
      </c>
      <c r="I206" s="47" t="s">
        <v>14</v>
      </c>
    </row>
    <row r="207" spans="1:9" s="9" customFormat="1" ht="15" customHeight="1" x14ac:dyDescent="0.25">
      <c r="A207" s="46"/>
      <c r="B207" s="4">
        <v>44877.749999997512</v>
      </c>
      <c r="C207" s="4">
        <v>44877.749999997512</v>
      </c>
      <c r="D207" s="17">
        <f t="shared" si="2"/>
        <v>1</v>
      </c>
      <c r="E207" s="18">
        <v>8617</v>
      </c>
      <c r="F207" s="24">
        <v>98.367579908675793</v>
      </c>
      <c r="G207" s="7" t="s">
        <v>33</v>
      </c>
      <c r="H207" s="14" t="s">
        <v>64</v>
      </c>
      <c r="I207" s="47" t="s">
        <v>14</v>
      </c>
    </row>
    <row r="208" spans="1:9" s="9" customFormat="1" ht="15" customHeight="1" x14ac:dyDescent="0.25">
      <c r="A208" s="46"/>
      <c r="B208" s="4">
        <v>44886.458333330338</v>
      </c>
      <c r="C208" s="4">
        <v>44886.458333330338</v>
      </c>
      <c r="D208" s="17">
        <f t="shared" si="2"/>
        <v>1</v>
      </c>
      <c r="E208" s="18">
        <v>8620</v>
      </c>
      <c r="F208" s="24">
        <v>98.401826484018258</v>
      </c>
      <c r="G208" s="7" t="s">
        <v>33</v>
      </c>
      <c r="H208" s="14" t="s">
        <v>64</v>
      </c>
      <c r="I208" s="47" t="s">
        <v>14</v>
      </c>
    </row>
    <row r="209" spans="1:9" s="9" customFormat="1" ht="15" customHeight="1" x14ac:dyDescent="0.25">
      <c r="A209" s="46"/>
      <c r="B209" s="4">
        <v>44894.791666663186</v>
      </c>
      <c r="C209" s="4">
        <v>44894.791666663186</v>
      </c>
      <c r="D209" s="17">
        <f t="shared" si="2"/>
        <v>1</v>
      </c>
      <c r="E209" s="18">
        <v>8619</v>
      </c>
      <c r="F209" s="24">
        <v>98.390410958904113</v>
      </c>
      <c r="G209" s="7" t="s">
        <v>33</v>
      </c>
      <c r="H209" s="14" t="s">
        <v>69</v>
      </c>
      <c r="I209" s="47" t="s">
        <v>14</v>
      </c>
    </row>
    <row r="210" spans="1:9" s="9" customFormat="1" ht="15" customHeight="1" x14ac:dyDescent="0.25">
      <c r="A210" s="46"/>
      <c r="B210" s="4">
        <v>44922.874999994885</v>
      </c>
      <c r="C210" s="4">
        <v>44922.874999994885</v>
      </c>
      <c r="D210" s="17">
        <f t="shared" si="2"/>
        <v>1</v>
      </c>
      <c r="E210" s="18">
        <v>8620</v>
      </c>
      <c r="F210" s="24">
        <v>98.401826484018258</v>
      </c>
      <c r="G210" s="7" t="s">
        <v>33</v>
      </c>
      <c r="H210" s="14" t="s">
        <v>64</v>
      </c>
      <c r="I210" s="47" t="s">
        <v>14</v>
      </c>
    </row>
    <row r="211" spans="1:9" s="9" customFormat="1" ht="15" customHeight="1" thickBot="1" x14ac:dyDescent="0.3">
      <c r="A211" s="49"/>
      <c r="B211" s="50">
        <v>44923.791666661498</v>
      </c>
      <c r="C211" s="50">
        <v>44923.791666661498</v>
      </c>
      <c r="D211" s="51">
        <f t="shared" si="2"/>
        <v>1</v>
      </c>
      <c r="E211" s="52">
        <v>8619</v>
      </c>
      <c r="F211" s="53">
        <v>98.390410958904113</v>
      </c>
      <c r="G211" s="54" t="s">
        <v>33</v>
      </c>
      <c r="H211" s="55" t="s">
        <v>64</v>
      </c>
      <c r="I211" s="56" t="s">
        <v>14</v>
      </c>
    </row>
  </sheetData>
  <mergeCells count="12">
    <mergeCell ref="A175:A211"/>
    <mergeCell ref="A3:A53"/>
    <mergeCell ref="A54:A90"/>
    <mergeCell ref="A91:A127"/>
    <mergeCell ref="A128:A165"/>
    <mergeCell ref="A166:A174"/>
    <mergeCell ref="I1:I2"/>
    <mergeCell ref="A1:A2"/>
    <mergeCell ref="B1:D1"/>
    <mergeCell ref="G1:G2"/>
    <mergeCell ref="H1:H2"/>
    <mergeCell ref="E1:F1"/>
  </mergeCells>
  <pageMargins left="0.7" right="0.7" top="0.75" bottom="0.75" header="0.3" footer="0.3"/>
  <pageSetup orientation="portrait" horizontalDpi="4294967292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3C46595957F0479E4600D399B1CB02" ma:contentTypeVersion="15" ma:contentTypeDescription="Create a new document." ma:contentTypeScope="" ma:versionID="544c265259f8474025228e2f62991c0c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44b5a9b059d6a34cf0f6e99a6410e4d1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03C3ED-FD97-4452-B7AE-DCDA53AD879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aabc7758-5901-4c25-b962-f940420c5506"/>
    <ds:schemaRef ds:uri="a4b20cd2-bd7c-439c-aa4f-1cc95f9dec7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BAB273B-4FF9-4836-95F8-8C3A5AE0ED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704F83-D8EC-4F39-9294-120E5C4439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Tipo_falla UGE</vt:lpstr>
      <vt:lpstr>Periodo Fuera de Control</vt:lpstr>
      <vt:lpstr>Criterios Sustitución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Salinas D</dc:creator>
  <cp:lastModifiedBy>Laura Araya Marin</cp:lastModifiedBy>
  <cp:lastPrinted>2016-07-18T15:12:33Z</cp:lastPrinted>
  <dcterms:created xsi:type="dcterms:W3CDTF">2014-03-28T01:48:23Z</dcterms:created>
  <dcterms:modified xsi:type="dcterms:W3CDTF">2023-03-30T21:12:24Z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0x010100B33C46595957F0479E4600D399B1CB02</vt:lpwstr>
  </property>
</Properties>
</file>