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uacoldaenergia.sharepoint.com/sites/MAGuacolda/Shared Documents/General/09. PCIE/INFORME ANUAL MP/informe Anual MP 2022/ANEXOS PPDA 2022/Anexo N°2 - Periodos de sustitucion y falla operacional/"/>
    </mc:Choice>
  </mc:AlternateContent>
  <xr:revisionPtr revIDLastSave="66" documentId="8_{1B526FBC-10F9-421E-8B78-AF5040071C3B}" xr6:coauthVersionLast="47" xr6:coauthVersionMax="47" xr10:uidLastSave="{33854475-5D69-4203-9437-C82D02F9BC5D}"/>
  <bookViews>
    <workbookView xWindow="-120" yWindow="-120" windowWidth="29040" windowHeight="15840" tabRatio="806" activeTab="2" xr2:uid="{00000000-000D-0000-FFFF-FFFF00000000}"/>
  </bookViews>
  <sheets>
    <sheet name="Tipo_falla UGE" sheetId="1" r:id="rId1"/>
    <sheet name="Periodo Fuera de Control" sheetId="2" r:id="rId2"/>
    <sheet name="Criterios Sustitución" sheetId="4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0" i="4" l="1"/>
  <c r="D179" i="4"/>
  <c r="D178" i="4"/>
  <c r="D177" i="4"/>
  <c r="D176" i="4"/>
  <c r="D175" i="4"/>
  <c r="D174" i="4"/>
  <c r="D173" i="4"/>
  <c r="D172" i="4"/>
  <c r="D171" i="4"/>
  <c r="D142" i="4"/>
  <c r="D141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93" i="4"/>
  <c r="D92" i="4"/>
  <c r="D91" i="4"/>
  <c r="D90" i="4"/>
  <c r="D89" i="4"/>
  <c r="D88" i="4"/>
  <c r="D87" i="4"/>
  <c r="D86" i="4"/>
  <c r="D85" i="4"/>
  <c r="D84" i="4"/>
  <c r="D55" i="4" l="1"/>
  <c r="D54" i="4"/>
  <c r="D53" i="4"/>
  <c r="D52" i="4"/>
  <c r="D51" i="4"/>
  <c r="D50" i="4"/>
  <c r="D49" i="4"/>
  <c r="D48" i="4"/>
  <c r="D47" i="4"/>
  <c r="D46" i="4"/>
  <c r="D56" i="4"/>
  <c r="D17" i="4"/>
  <c r="D16" i="4"/>
  <c r="D15" i="4"/>
  <c r="D14" i="4"/>
  <c r="D13" i="4"/>
  <c r="D12" i="4"/>
  <c r="D170" i="4"/>
  <c r="D169" i="4"/>
  <c r="D168" i="4"/>
  <c r="D167" i="4"/>
  <c r="D124" i="4"/>
  <c r="D123" i="4"/>
  <c r="D122" i="4"/>
  <c r="D121" i="4"/>
  <c r="D120" i="4"/>
  <c r="D83" i="4"/>
  <c r="D82" i="4"/>
  <c r="D81" i="4"/>
  <c r="D80" i="4"/>
  <c r="D45" i="4"/>
  <c r="D44" i="4"/>
  <c r="D43" i="4"/>
  <c r="D42" i="4"/>
  <c r="D11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40" i="4"/>
  <c r="D139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10" i="4"/>
  <c r="D9" i="4"/>
  <c r="D8" i="4"/>
  <c r="D7" i="4"/>
  <c r="D6" i="4"/>
  <c r="D6" i="2"/>
  <c r="D5" i="2"/>
  <c r="D4" i="2" l="1"/>
  <c r="D3" i="2"/>
  <c r="D153" i="4" l="1"/>
  <c r="D28" i="4"/>
  <c r="D57" i="4"/>
  <c r="D58" i="4"/>
  <c r="D59" i="4"/>
  <c r="D60" i="4"/>
  <c r="D61" i="4"/>
  <c r="D62" i="4"/>
  <c r="D63" i="4"/>
  <c r="D64" i="4"/>
  <c r="D65" i="4"/>
  <c r="D66" i="4"/>
  <c r="D94" i="4"/>
  <c r="D95" i="4"/>
  <c r="D102" i="4"/>
  <c r="D103" i="4"/>
  <c r="D104" i="4"/>
  <c r="D105" i="4"/>
  <c r="D138" i="4"/>
  <c r="D143" i="4"/>
  <c r="D144" i="4"/>
  <c r="D145" i="4"/>
  <c r="D146" i="4"/>
  <c r="D147" i="4"/>
  <c r="D148" i="4"/>
  <c r="D149" i="4"/>
  <c r="D150" i="4"/>
  <c r="D151" i="4"/>
  <c r="D152" i="4"/>
  <c r="D22" i="4"/>
  <c r="D23" i="4"/>
  <c r="D24" i="4"/>
  <c r="D25" i="4"/>
  <c r="D26" i="4"/>
  <c r="D27" i="4"/>
  <c r="D96" i="4"/>
  <c r="D97" i="4"/>
  <c r="D98" i="4"/>
  <c r="D99" i="4"/>
  <c r="D100" i="4" l="1"/>
  <c r="D101" i="4"/>
  <c r="D20" i="4"/>
  <c r="D4" i="4" l="1"/>
  <c r="D5" i="4"/>
  <c r="D18" i="4"/>
  <c r="D19" i="4"/>
  <c r="D21" i="4"/>
  <c r="D3" i="4"/>
</calcChain>
</file>

<file path=xl/sharedStrings.xml><?xml version="1.0" encoding="utf-8"?>
<sst xmlns="http://schemas.openxmlformats.org/spreadsheetml/2006/main" count="595" uniqueCount="68">
  <si>
    <t xml:space="preserve">FECHA/HORA INICIO </t>
  </si>
  <si>
    <t>FECHA/HORA TÉRMINO</t>
  </si>
  <si>
    <t>ESTADO UNIDAD</t>
  </si>
  <si>
    <t>TIPO DE FALLA</t>
  </si>
  <si>
    <t>FA</t>
  </si>
  <si>
    <t>Trip por bajo nivel domo Unidad 2</t>
  </si>
  <si>
    <t>Trip de Unidad 1 por protección de RH durante prueba de válvulas turbina</t>
  </si>
  <si>
    <t>Rotura Calentador Alta Presión N°1</t>
  </si>
  <si>
    <t>PERIODOS FUERA DE CONTROL (FC)</t>
  </si>
  <si>
    <t>N°</t>
  </si>
  <si>
    <t xml:space="preserve">FECHA/HORA TÉRMINO  </t>
  </si>
  <si>
    <t>TOTAL HORAS EN FC</t>
  </si>
  <si>
    <t>CAUSA QUE LO ORIGINÓ</t>
  </si>
  <si>
    <t>MEDIDAS APLICADAS PARA RESOLVERLO</t>
  </si>
  <si>
    <t>CRITERIOS APLICADOS (CEMS de respaldo/ Método de Referencia/ Sustitucion de datos)</t>
  </si>
  <si>
    <t>Reprobación verificación diaria de SO2</t>
  </si>
  <si>
    <t>Ajuste de verificación</t>
  </si>
  <si>
    <t>Sustitución de datos</t>
  </si>
  <si>
    <t>PARÁMETRO</t>
  </si>
  <si>
    <t>PERIODO DATOS SUSTITUIDOS</t>
  </si>
  <si>
    <t>% DISPONIBILIDAD DE DATOS DE CALIDAD ASEGURADA AL MOMENTO DE COMENZAR EL PERIODO DE DATOS PERDIDOS</t>
  </si>
  <si>
    <t>CRITERIO DE SUSTITUCIÓN UTILIZADO</t>
  </si>
  <si>
    <t>CAUSA QUE ORIGINA LA SUSTITUCIÓN DE DATOS</t>
  </si>
  <si>
    <t>OBSERVACIONES</t>
  </si>
  <si>
    <t>FECHA/HORA INICIO SUSTITUCIÓN</t>
  </si>
  <si>
    <t>FECHA/HORA TÉRMINO SUSTITUCIÓN</t>
  </si>
  <si>
    <t>N° HORAS SUSTITUÍDAS</t>
  </si>
  <si>
    <t>N° HORAS</t>
  </si>
  <si>
    <t>%</t>
  </si>
  <si>
    <t>MP</t>
  </si>
  <si>
    <t>5.3.2.2.A.i</t>
  </si>
  <si>
    <t>Mantenimiento</t>
  </si>
  <si>
    <t>-</t>
  </si>
  <si>
    <t>Auditoría trimestral de MP (ACA)</t>
  </si>
  <si>
    <r>
      <t>SO</t>
    </r>
    <r>
      <rPr>
        <vertAlign val="subscript"/>
        <sz val="10"/>
        <color theme="1"/>
        <rFont val="Segoe UI"/>
        <family val="2"/>
      </rPr>
      <t>2</t>
    </r>
  </si>
  <si>
    <t>5.3.2.1.A.i</t>
  </si>
  <si>
    <t>Reprobación verificación diaria, mantenimiento correctivo</t>
  </si>
  <si>
    <t>Auditoría trimestral de gases (EL)</t>
  </si>
  <si>
    <r>
      <t>NO</t>
    </r>
    <r>
      <rPr>
        <vertAlign val="subscript"/>
        <sz val="10"/>
        <color theme="1"/>
        <rFont val="Segoe UI"/>
        <family val="2"/>
      </rPr>
      <t>X</t>
    </r>
  </si>
  <si>
    <r>
      <t>O</t>
    </r>
    <r>
      <rPr>
        <vertAlign val="subscript"/>
        <sz val="10"/>
        <color theme="1"/>
        <rFont val="Segoe UI"/>
        <family val="2"/>
      </rPr>
      <t>2</t>
    </r>
  </si>
  <si>
    <t>O2 sobre 20.89 durante HE</t>
  </si>
  <si>
    <t>Flujo</t>
  </si>
  <si>
    <r>
      <t>CO</t>
    </r>
    <r>
      <rPr>
        <vertAlign val="subscript"/>
        <sz val="10"/>
        <color theme="1"/>
        <rFont val="Segoe UI"/>
        <family val="2"/>
      </rPr>
      <t>2</t>
    </r>
  </si>
  <si>
    <t>DNP</t>
  </si>
  <si>
    <t>Detención debido a falla</t>
  </si>
  <si>
    <t>Trip generador por baja presión diferencial sistema aceite de sello U1</t>
  </si>
  <si>
    <t>Pérdida de conexión por mantenimiento de servidores</t>
  </si>
  <si>
    <t>Restablecimiento de conexión</t>
  </si>
  <si>
    <t>Falla en rotámetro de sistema de extracción de muestras</t>
  </si>
  <si>
    <t>Verificación manual durante HE</t>
  </si>
  <si>
    <t>Ajuste y verificación CEMS Gases</t>
  </si>
  <si>
    <t>Auditoría trimestral gases (EL)</t>
  </si>
  <si>
    <t>Mantenimiento correctivo</t>
  </si>
  <si>
    <t>Mantenimiento correctivo por Falla en bomba de sistema de extracción de muestras</t>
  </si>
  <si>
    <t>O2 mayor a 20.89% en hora de detención y encendido de Unidad</t>
  </si>
  <si>
    <t>5.3.2.2.A.1</t>
  </si>
  <si>
    <t>5.3.2.1.A.1</t>
  </si>
  <si>
    <t>Mantenimiento mensual</t>
  </si>
  <si>
    <t>Verificación manual durante encendido de Unidad</t>
  </si>
  <si>
    <t>O2 mayor a 20.89% durante periodo de apagado y detención</t>
  </si>
  <si>
    <t>Trip de Unidad 1 por protección de RH</t>
  </si>
  <si>
    <t xml:space="preserve">Trip de U1 Bajo Nivel Domo </t>
  </si>
  <si>
    <t>Mantenimiento mensual y ejecución de auditoría de correlación absoluta (ACA)</t>
  </si>
  <si>
    <t>Falla CEMS debido a calentamiento de línea de muestra</t>
  </si>
  <si>
    <t>Ensayo de tiempo de respuesta (ER Gases)</t>
  </si>
  <si>
    <t>O2 mayor a 20.89% durante periodo de encendido</t>
  </si>
  <si>
    <t>Trip Unidad 2 por bajo nivel domo</t>
  </si>
  <si>
    <t>TRIP U2 BARRA ESTACION. (sin respaldo)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</si>
</sst>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_-* #,##0\ &quot;Pts&quot;_-;\-* #,##0\ &quot;Pts&quot;_-;_-* &quot;-&quot;\ &quot;Pts&quot;_-;_-@_-"/>
    <numFmt numFmtId="166" formatCode="_-* #,##0.00\ _P_t_s_-;\-* #,##0.00\ _P_t_s_-;_-* &quot;-&quot;??\ _P_t_s_-;_-@_-"/>
    <numFmt numFmtId="167" formatCode="_-* #,##0.00\ [$€]_-;\-* #,##0.00\ [$€]_-;_-* &quot;-&quot;??\ [$€]_-;_-@_-"/>
    <numFmt numFmtId="168" formatCode="dd\/mm\/yyyy\ hh:mm"/>
    <numFmt numFmtId="169" formatCode="0.0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Segoe UI"/>
      <family val="2"/>
    </font>
    <font>
      <sz val="10"/>
      <color theme="0"/>
      <name val="Segoe UI"/>
      <family val="2"/>
    </font>
    <font>
      <sz val="10"/>
      <color rgb="FF000000"/>
      <name val="Segoe UI"/>
      <family val="2"/>
    </font>
    <font>
      <vertAlign val="subscript"/>
      <sz val="10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Segoe UI"/>
      <family val="2"/>
    </font>
  </fonts>
  <fills count="34">
    <fill>
      <patternFill patternType="none"/>
    </fill>
    <fill>
      <patternFill patternType="gray125"/>
    </fill>
    <fill>
      <patternFill patternType="solid">
        <fgColor rgb="FF32323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2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6" borderId="8" applyNumberFormat="0" applyAlignment="0" applyProtection="0"/>
    <xf numFmtId="0" fontId="15" fillId="7" borderId="9" applyNumberFormat="0" applyAlignment="0" applyProtection="0"/>
    <xf numFmtId="0" fontId="16" fillId="7" borderId="8" applyNumberFormat="0" applyAlignment="0" applyProtection="0"/>
    <xf numFmtId="0" fontId="17" fillId="0" borderId="10" applyNumberFormat="0" applyFill="0" applyAlignment="0" applyProtection="0"/>
    <xf numFmtId="0" fontId="18" fillId="8" borderId="11" applyNumberFormat="0" applyAlignment="0" applyProtection="0"/>
    <xf numFmtId="0" fontId="19" fillId="0" borderId="0" applyNumberFormat="0" applyFill="0" applyBorder="0" applyAlignment="0" applyProtection="0"/>
    <xf numFmtId="0" fontId="2" fillId="9" borderId="12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3" fillId="5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22" fillId="21" borderId="0" applyNumberFormat="0" applyBorder="0" applyAlignment="0" applyProtection="0"/>
    <xf numFmtId="0" fontId="22" fillId="25" borderId="0" applyNumberFormat="0" applyBorder="0" applyAlignment="0" applyProtection="0"/>
    <xf numFmtId="0" fontId="22" fillId="29" borderId="0" applyNumberFormat="0" applyBorder="0" applyAlignment="0" applyProtection="0"/>
    <xf numFmtId="0" fontId="22" fillId="33" borderId="0" applyNumberFormat="0" applyBorder="0" applyAlignment="0" applyProtection="0"/>
  </cellStyleXfs>
  <cellXfs count="53">
    <xf numFmtId="0" fontId="0" fillId="0" borderId="0" xfId="0"/>
    <xf numFmtId="2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6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9" fontId="4" fillId="0" borderId="1" xfId="0" applyNumberFormat="1" applyFont="1" applyBorder="1" applyAlignment="1">
      <alignment horizontal="center"/>
    </xf>
    <xf numFmtId="169" fontId="4" fillId="0" borderId="1" xfId="0" applyNumberFormat="1" applyFont="1" applyBorder="1" applyAlignment="1">
      <alignment horizontal="center" vertical="center"/>
    </xf>
    <xf numFmtId="22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24" fillId="0" borderId="1" xfId="0" applyNumberFormat="1" applyFont="1" applyBorder="1" applyAlignment="1">
      <alignment horizontal="center" vertical="center"/>
    </xf>
    <xf numFmtId="22" fontId="2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22" fontId="4" fillId="0" borderId="16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69" fontId="4" fillId="0" borderId="16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22" fontId="4" fillId="0" borderId="21" xfId="0" applyNumberFormat="1" applyFont="1" applyBorder="1" applyAlignment="1">
      <alignment horizontal="center" vertical="center"/>
    </xf>
    <xf numFmtId="1" fontId="6" fillId="0" borderId="21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69" fontId="4" fillId="0" borderId="21" xfId="0" applyNumberFormat="1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/>
    </xf>
    <xf numFmtId="169" fontId="4" fillId="0" borderId="21" xfId="0" applyNumberFormat="1" applyFont="1" applyBorder="1" applyAlignment="1">
      <alignment horizontal="center"/>
    </xf>
    <xf numFmtId="49" fontId="4" fillId="0" borderId="22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169" fontId="4" fillId="0" borderId="16" xfId="0" applyNumberFormat="1" applyFont="1" applyBorder="1" applyAlignment="1">
      <alignment horizont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1" fontId="5" fillId="2" borderId="14" xfId="0" applyNumberFormat="1" applyFont="1" applyFill="1" applyBorder="1" applyAlignment="1">
      <alignment horizontal="center" vertical="center" wrapText="1"/>
    </xf>
    <xf numFmtId="169" fontId="5" fillId="2" borderId="1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72">
    <cellStyle name="20% - Énfasis1" xfId="48" builtinId="30" customBuiltin="1"/>
    <cellStyle name="20% - Énfasis2" xfId="51" builtinId="34" customBuiltin="1"/>
    <cellStyle name="20% - Énfasis3" xfId="54" builtinId="38" customBuiltin="1"/>
    <cellStyle name="20% - Énfasis4" xfId="57" builtinId="42" customBuiltin="1"/>
    <cellStyle name="20% - Énfasis5" xfId="60" builtinId="46" customBuiltin="1"/>
    <cellStyle name="20% - Énfasis6" xfId="63" builtinId="50" customBuiltin="1"/>
    <cellStyle name="40% - Énfasis1" xfId="49" builtinId="31" customBuiltin="1"/>
    <cellStyle name="40% - Énfasis2" xfId="52" builtinId="35" customBuiltin="1"/>
    <cellStyle name="40% - Énfasis3" xfId="55" builtinId="39" customBuiltin="1"/>
    <cellStyle name="40% - Énfasis4" xfId="58" builtinId="43" customBuiltin="1"/>
    <cellStyle name="40% - Énfasis5" xfId="61" builtinId="47" customBuiltin="1"/>
    <cellStyle name="40% - Énfasis6" xfId="64" builtinId="51" customBuiltin="1"/>
    <cellStyle name="60% - Énfasis1 2" xfId="66" xr:uid="{9A8C1750-AFBB-4921-AF1A-A25798C4D397}"/>
    <cellStyle name="60% - Énfasis2 2" xfId="67" xr:uid="{CD6A153C-B70E-4375-93BB-87FFF39B5D88}"/>
    <cellStyle name="60% - Énfasis3 2" xfId="68" xr:uid="{6B0D1EB6-C2ED-4070-B2A7-AFEE116EFDDD}"/>
    <cellStyle name="60% - Énfasis4 2" xfId="69" xr:uid="{AE96EB22-0788-4560-8050-9F4144B504EB}"/>
    <cellStyle name="60% - Énfasis5 2" xfId="70" xr:uid="{E06D0E82-7263-4369-8CB3-A883F04B2C63}"/>
    <cellStyle name="60% - Énfasis6 2" xfId="71" xr:uid="{C97EDD24-FCA0-446E-89CB-AB38160F2AAC}"/>
    <cellStyle name="Bueno" xfId="36" builtinId="26" customBuiltin="1"/>
    <cellStyle name="Cálculo" xfId="40" builtinId="22" customBuiltin="1"/>
    <cellStyle name="Celda de comprobación" xfId="42" builtinId="23" customBuiltin="1"/>
    <cellStyle name="Celda vinculada" xfId="41" builtinId="24" customBuiltin="1"/>
    <cellStyle name="Encabezado 1" xfId="32" builtinId="16" customBuiltin="1"/>
    <cellStyle name="Encabezado 4" xfId="35" builtinId="19" customBuiltin="1"/>
    <cellStyle name="Énfasis1" xfId="47" builtinId="29" customBuiltin="1"/>
    <cellStyle name="Énfasis2" xfId="50" builtinId="33" customBuiltin="1"/>
    <cellStyle name="Énfasis3" xfId="53" builtinId="37" customBuiltin="1"/>
    <cellStyle name="Énfasis4" xfId="56" builtinId="41" customBuiltin="1"/>
    <cellStyle name="Énfasis5" xfId="59" builtinId="45" customBuiltin="1"/>
    <cellStyle name="Énfasis6" xfId="62" builtinId="49" customBuiltin="1"/>
    <cellStyle name="Entrada" xfId="38" builtinId="20" customBuiltin="1"/>
    <cellStyle name="Euro" xfId="5" xr:uid="{00000000-0005-0000-0000-000000000000}"/>
    <cellStyle name="Incorrecto" xfId="37" builtinId="27" customBuiltin="1"/>
    <cellStyle name="Millares 2" xfId="7" xr:uid="{00000000-0005-0000-0000-000001000000}"/>
    <cellStyle name="Millares 3" xfId="6" xr:uid="{00000000-0005-0000-0000-000002000000}"/>
    <cellStyle name="Millares 4" xfId="22" xr:uid="{00000000-0005-0000-0000-000003000000}"/>
    <cellStyle name="Millares 4 2" xfId="30" xr:uid="{00000000-0005-0000-0000-000004000000}"/>
    <cellStyle name="Millares 4 3" xfId="24" xr:uid="{00000000-0005-0000-0000-000005000000}"/>
    <cellStyle name="Millares 5" xfId="21" xr:uid="{00000000-0005-0000-0000-000006000000}"/>
    <cellStyle name="Millares 5 2" xfId="29" xr:uid="{00000000-0005-0000-0000-000007000000}"/>
    <cellStyle name="Millares 6" xfId="23" xr:uid="{00000000-0005-0000-0000-000008000000}"/>
    <cellStyle name="Moneda [0] 2" xfId="9" xr:uid="{00000000-0005-0000-0000-000009000000}"/>
    <cellStyle name="Moneda [0] 3" xfId="10" xr:uid="{00000000-0005-0000-0000-00000A000000}"/>
    <cellStyle name="Moneda [0] 4" xfId="8" xr:uid="{00000000-0005-0000-0000-00000B000000}"/>
    <cellStyle name="Neutral 2" xfId="65" xr:uid="{79003C15-BB07-4532-BAC6-BBC36763366A}"/>
    <cellStyle name="Normal" xfId="0" builtinId="0"/>
    <cellStyle name="Normal 10" xfId="11" xr:uid="{00000000-0005-0000-0000-00000D000000}"/>
    <cellStyle name="Normal 2" xfId="2" xr:uid="{00000000-0005-0000-0000-00000E000000}"/>
    <cellStyle name="Normal 3" xfId="3" xr:uid="{00000000-0005-0000-0000-00000F000000}"/>
    <cellStyle name="Normal 3 2" xfId="13" xr:uid="{00000000-0005-0000-0000-000010000000}"/>
    <cellStyle name="Normal 3 3" xfId="12" xr:uid="{00000000-0005-0000-0000-000011000000}"/>
    <cellStyle name="Normal 3 4" xfId="1" xr:uid="{00000000-0005-0000-0000-000012000000}"/>
    <cellStyle name="Normal 4" xfId="4" xr:uid="{00000000-0005-0000-0000-000013000000}"/>
    <cellStyle name="Normal 4 2" xfId="14" xr:uid="{00000000-0005-0000-0000-000014000000}"/>
    <cellStyle name="Normal 4 3" xfId="25" xr:uid="{00000000-0005-0000-0000-000015000000}"/>
    <cellStyle name="Normal 5" xfId="15" xr:uid="{00000000-0005-0000-0000-000016000000}"/>
    <cellStyle name="Normal 6" xfId="18" xr:uid="{00000000-0005-0000-0000-000017000000}"/>
    <cellStyle name="Normal 6 2" xfId="26" xr:uid="{00000000-0005-0000-0000-000018000000}"/>
    <cellStyle name="Normal 7" xfId="19" xr:uid="{00000000-0005-0000-0000-000019000000}"/>
    <cellStyle name="Normal 7 2" xfId="27" xr:uid="{00000000-0005-0000-0000-00001A000000}"/>
    <cellStyle name="Normal 8" xfId="20" xr:uid="{00000000-0005-0000-0000-00001B000000}"/>
    <cellStyle name="Normal 8 2" xfId="28" xr:uid="{00000000-0005-0000-0000-00001C000000}"/>
    <cellStyle name="Notas" xfId="44" builtinId="10" customBuiltin="1"/>
    <cellStyle name="Porcentaje 2" xfId="16" xr:uid="{00000000-0005-0000-0000-00001D000000}"/>
    <cellStyle name="Porcentual 2" xfId="17" xr:uid="{00000000-0005-0000-0000-00001E000000}"/>
    <cellStyle name="Salida" xfId="39" builtinId="21" customBuiltin="1"/>
    <cellStyle name="Texto de advertencia" xfId="43" builtinId="11" customBuiltin="1"/>
    <cellStyle name="Texto explicativo" xfId="45" builtinId="53" customBuiltin="1"/>
    <cellStyle name="Título" xfId="31" builtinId="15" customBuiltin="1"/>
    <cellStyle name="Título 2" xfId="33" builtinId="17" customBuiltin="1"/>
    <cellStyle name="Título 3" xfId="34" builtinId="18" customBuiltin="1"/>
    <cellStyle name="Total" xfId="46" builtinId="25" customBuiltin="1"/>
  </cellStyles>
  <dxfs count="0"/>
  <tableStyles count="0" defaultTableStyle="TableStyleMedium2" defaultPivotStyle="PivotStyleLight16"/>
  <colors>
    <mruColors>
      <color rgb="FF323232"/>
      <color rgb="FF0A41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workbookViewId="0">
      <selection activeCell="C24" sqref="C24"/>
    </sheetView>
  </sheetViews>
  <sheetFormatPr baseColWidth="10" defaultColWidth="11.42578125" defaultRowHeight="14.25" x14ac:dyDescent="0.25"/>
  <cols>
    <col min="1" max="1" width="19.42578125" style="5" bestFit="1" customWidth="1"/>
    <col min="2" max="2" width="21" style="5" bestFit="1" customWidth="1"/>
    <col min="3" max="3" width="16.42578125" style="5" bestFit="1" customWidth="1"/>
    <col min="4" max="4" width="68.85546875" style="5" bestFit="1" customWidth="1"/>
    <col min="5" max="16384" width="11.42578125" style="5"/>
  </cols>
  <sheetData>
    <row r="1" spans="1:4" ht="14.25" customHeight="1" x14ac:dyDescent="0.25">
      <c r="A1" s="11" t="s">
        <v>0</v>
      </c>
      <c r="B1" s="11" t="s">
        <v>1</v>
      </c>
      <c r="C1" s="11" t="s">
        <v>2</v>
      </c>
      <c r="D1" s="11" t="s">
        <v>3</v>
      </c>
    </row>
    <row r="2" spans="1:4" x14ac:dyDescent="0.25">
      <c r="A2" s="15">
        <v>44564.723611119989</v>
      </c>
      <c r="B2" s="15">
        <v>44564.727083342223</v>
      </c>
      <c r="C2" s="2" t="s">
        <v>4</v>
      </c>
      <c r="D2" s="2" t="s">
        <v>5</v>
      </c>
    </row>
    <row r="3" spans="1:4" x14ac:dyDescent="0.25">
      <c r="A3" s="15">
        <v>44566.464583347886</v>
      </c>
      <c r="B3" s="15">
        <v>44566.466666681226</v>
      </c>
      <c r="C3" s="12" t="s">
        <v>4</v>
      </c>
      <c r="D3" s="12"/>
    </row>
    <row r="4" spans="1:4" x14ac:dyDescent="0.25">
      <c r="A4" s="15">
        <v>44576.336805602288</v>
      </c>
      <c r="B4" s="15">
        <v>44576.338194491182</v>
      </c>
      <c r="C4" s="2" t="s">
        <v>4</v>
      </c>
      <c r="D4" s="2" t="s">
        <v>6</v>
      </c>
    </row>
    <row r="5" spans="1:4" x14ac:dyDescent="0.25">
      <c r="A5" s="15">
        <v>44577.706944495643</v>
      </c>
      <c r="B5" s="15">
        <v>44577.710416717877</v>
      </c>
      <c r="C5" s="2" t="s">
        <v>4</v>
      </c>
      <c r="D5" s="2"/>
    </row>
    <row r="6" spans="1:4" x14ac:dyDescent="0.25">
      <c r="A6" s="15">
        <v>44590.868055649655</v>
      </c>
      <c r="B6" s="15">
        <v>44590.870138982995</v>
      </c>
      <c r="C6" s="2" t="s">
        <v>4</v>
      </c>
      <c r="D6" s="2"/>
    </row>
    <row r="7" spans="1:4" x14ac:dyDescent="0.25">
      <c r="A7" s="15">
        <v>44597.680555671861</v>
      </c>
      <c r="B7" s="15">
        <v>44597.700694560815</v>
      </c>
      <c r="C7" s="2" t="s">
        <v>4</v>
      </c>
      <c r="D7" s="2" t="s">
        <v>7</v>
      </c>
    </row>
    <row r="8" spans="1:4" x14ac:dyDescent="0.25">
      <c r="A8" s="15">
        <v>44629.388889108552</v>
      </c>
      <c r="B8" s="15">
        <v>44629.393750219679</v>
      </c>
      <c r="C8" s="2" t="s">
        <v>4</v>
      </c>
      <c r="D8" s="2"/>
    </row>
    <row r="9" spans="1:4" x14ac:dyDescent="0.25">
      <c r="A9" s="15">
        <v>44684.220138993915</v>
      </c>
      <c r="B9" s="15">
        <v>44684.223611216148</v>
      </c>
      <c r="C9" s="2" t="s">
        <v>4</v>
      </c>
      <c r="D9" s="2" t="s">
        <v>5</v>
      </c>
    </row>
    <row r="10" spans="1:4" x14ac:dyDescent="0.25">
      <c r="A10" s="15">
        <v>44684.224305660595</v>
      </c>
      <c r="B10" s="15">
        <v>44684.686805662102</v>
      </c>
      <c r="C10" s="20" t="s">
        <v>43</v>
      </c>
      <c r="D10" s="20" t="s">
        <v>44</v>
      </c>
    </row>
    <row r="11" spans="1:4" x14ac:dyDescent="0.25">
      <c r="A11" s="15">
        <v>44684.722222328885</v>
      </c>
      <c r="B11" s="15">
        <v>44684.741666773392</v>
      </c>
      <c r="C11" s="20"/>
      <c r="D11" s="20"/>
    </row>
    <row r="12" spans="1:4" x14ac:dyDescent="0.25">
      <c r="A12" s="15">
        <v>44685.369444553216</v>
      </c>
      <c r="B12" s="15">
        <v>44685.564583442741</v>
      </c>
      <c r="C12" s="20"/>
      <c r="D12" s="20"/>
    </row>
    <row r="13" spans="1:4" x14ac:dyDescent="0.25">
      <c r="A13" s="15">
        <v>44685.954166777345</v>
      </c>
      <c r="B13" s="15">
        <v>44686.595833446103</v>
      </c>
      <c r="C13" s="20"/>
      <c r="D13" s="20"/>
    </row>
    <row r="14" spans="1:4" x14ac:dyDescent="0.25">
      <c r="A14" s="15">
        <v>44721.138194444444</v>
      </c>
      <c r="B14" s="15">
        <v>44721.138194444444</v>
      </c>
      <c r="C14" s="2" t="s">
        <v>4</v>
      </c>
      <c r="D14" s="2" t="s">
        <v>45</v>
      </c>
    </row>
    <row r="15" spans="1:4" x14ac:dyDescent="0.25">
      <c r="A15" s="15">
        <v>44829.001389169222</v>
      </c>
      <c r="B15" s="15">
        <v>44829.001389169222</v>
      </c>
      <c r="C15" s="2" t="s">
        <v>4</v>
      </c>
      <c r="D15" s="2" t="s">
        <v>60</v>
      </c>
    </row>
    <row r="16" spans="1:4" x14ac:dyDescent="0.25">
      <c r="A16" s="15">
        <v>44829.190278058726</v>
      </c>
      <c r="B16" s="15">
        <v>44829.190278058726</v>
      </c>
      <c r="C16" s="2" t="s">
        <v>4</v>
      </c>
      <c r="D16" s="2" t="s">
        <v>61</v>
      </c>
    </row>
    <row r="17" spans="1:4" x14ac:dyDescent="0.25">
      <c r="A17" s="15">
        <v>44875.802777777775</v>
      </c>
      <c r="B17" s="15">
        <v>44875.802777777775</v>
      </c>
      <c r="C17" s="2" t="s">
        <v>4</v>
      </c>
      <c r="D17" s="2" t="s">
        <v>66</v>
      </c>
    </row>
    <row r="18" spans="1:4" x14ac:dyDescent="0.25">
      <c r="A18" s="15">
        <v>44879.966666813241</v>
      </c>
      <c r="B18" s="15">
        <v>44879.968750146581</v>
      </c>
      <c r="C18" s="2" t="s">
        <v>4</v>
      </c>
      <c r="D18" s="52" t="s">
        <v>67</v>
      </c>
    </row>
  </sheetData>
  <mergeCells count="2">
    <mergeCell ref="C10:C13"/>
    <mergeCell ref="D10:D13"/>
  </mergeCells>
  <dataValidations count="1">
    <dataValidation allowBlank="1" showInputMessage="1" showErrorMessage="1" prompt="Seleccionar opción" sqref="C1" xr:uid="{00000000-0002-0000-0000-000000000000}"/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5"/>
  <sheetViews>
    <sheetView workbookViewId="0">
      <selection activeCell="A7" sqref="A7:XFD7"/>
    </sheetView>
  </sheetViews>
  <sheetFormatPr baseColWidth="10" defaultColWidth="11.42578125" defaultRowHeight="14.25" x14ac:dyDescent="0.25"/>
  <cols>
    <col min="1" max="1" width="6.7109375" style="6" customWidth="1"/>
    <col min="2" max="3" width="16.42578125" style="6" bestFit="1" customWidth="1"/>
    <col min="4" max="4" width="16.28515625" style="6" bestFit="1" customWidth="1"/>
    <col min="5" max="5" width="44.7109375" style="6" bestFit="1" customWidth="1"/>
    <col min="6" max="6" width="30.7109375" style="6" bestFit="1" customWidth="1"/>
    <col min="7" max="7" width="29.5703125" style="6" bestFit="1" customWidth="1"/>
    <col min="8" max="16384" width="11.42578125" style="6"/>
  </cols>
  <sheetData>
    <row r="1" spans="1:8" x14ac:dyDescent="0.25">
      <c r="A1" s="21" t="s">
        <v>8</v>
      </c>
      <c r="B1" s="22"/>
      <c r="C1" s="22"/>
      <c r="D1" s="22"/>
      <c r="E1" s="22"/>
      <c r="F1" s="22"/>
      <c r="G1" s="23"/>
    </row>
    <row r="2" spans="1:8" ht="42.75" x14ac:dyDescent="0.25">
      <c r="A2" s="11" t="s">
        <v>9</v>
      </c>
      <c r="B2" s="11" t="s">
        <v>0</v>
      </c>
      <c r="C2" s="11" t="s">
        <v>10</v>
      </c>
      <c r="D2" s="7" t="s">
        <v>11</v>
      </c>
      <c r="E2" s="11" t="s">
        <v>12</v>
      </c>
      <c r="F2" s="11" t="s">
        <v>13</v>
      </c>
      <c r="G2" s="11" t="s">
        <v>14</v>
      </c>
    </row>
    <row r="3" spans="1:8" ht="14.25" customHeight="1" x14ac:dyDescent="0.25">
      <c r="A3" s="2">
        <v>1</v>
      </c>
      <c r="B3" s="15">
        <v>44568.2548611315</v>
      </c>
      <c r="C3" s="15">
        <v>44568.290972242728</v>
      </c>
      <c r="D3" s="16">
        <f>((C3-B3)/0.000694444446708076)/60</f>
        <v>0.86666666666666636</v>
      </c>
      <c r="E3" s="15" t="s">
        <v>15</v>
      </c>
      <c r="F3" s="15" t="s">
        <v>16</v>
      </c>
      <c r="G3" s="15" t="s">
        <v>17</v>
      </c>
    </row>
    <row r="4" spans="1:8" x14ac:dyDescent="0.25">
      <c r="A4" s="12">
        <v>2</v>
      </c>
      <c r="B4" s="15">
        <v>44568.296527798302</v>
      </c>
      <c r="C4" s="15">
        <v>44568.31805557615</v>
      </c>
      <c r="D4" s="16">
        <f t="shared" ref="D4" si="0">((C4-B4)/0.000694444446708076)/60</f>
        <v>0.51666666666666639</v>
      </c>
      <c r="E4" s="15" t="s">
        <v>15</v>
      </c>
      <c r="F4" s="15" t="s">
        <v>16</v>
      </c>
      <c r="G4" s="15" t="s">
        <v>17</v>
      </c>
      <c r="H4" s="5"/>
    </row>
    <row r="5" spans="1:8" ht="14.25" customHeight="1" x14ac:dyDescent="0.25">
      <c r="A5" s="2">
        <v>3</v>
      </c>
      <c r="B5" s="1">
        <v>44656.458333347866</v>
      </c>
      <c r="C5" s="1">
        <v>44656.499305570222</v>
      </c>
      <c r="D5" s="17">
        <f>((C5-B5)/0.000694444446708076)/60</f>
        <v>0.98333333333333284</v>
      </c>
      <c r="E5" s="1" t="s">
        <v>46</v>
      </c>
      <c r="F5" s="1" t="s">
        <v>47</v>
      </c>
      <c r="G5" s="1" t="s">
        <v>17</v>
      </c>
    </row>
    <row r="6" spans="1:8" x14ac:dyDescent="0.25">
      <c r="A6" s="12">
        <v>4</v>
      </c>
      <c r="B6" s="18">
        <v>44721.756250227379</v>
      </c>
      <c r="C6" s="18">
        <v>44721.783333560801</v>
      </c>
      <c r="D6" s="19">
        <f t="shared" ref="D6" si="1">((C6-B6)/0.000694444446708076)/60</f>
        <v>0.64999999999999969</v>
      </c>
      <c r="E6" s="1" t="s">
        <v>48</v>
      </c>
      <c r="F6" s="1" t="s">
        <v>16</v>
      </c>
      <c r="G6" s="1" t="s">
        <v>17</v>
      </c>
      <c r="H6" s="5"/>
    </row>
    <row r="7" spans="1:8" x14ac:dyDescent="0.25">
      <c r="B7" s="4"/>
      <c r="C7" s="4"/>
    </row>
    <row r="8" spans="1:8" x14ac:dyDescent="0.25">
      <c r="B8" s="4"/>
      <c r="C8" s="4"/>
    </row>
    <row r="9" spans="1:8" x14ac:dyDescent="0.25">
      <c r="B9" s="4"/>
      <c r="C9" s="4"/>
    </row>
    <row r="10" spans="1:8" x14ac:dyDescent="0.25">
      <c r="B10" s="4"/>
      <c r="C10" s="4"/>
    </row>
    <row r="11" spans="1:8" x14ac:dyDescent="0.25">
      <c r="B11" s="4"/>
      <c r="C11" s="4"/>
    </row>
    <row r="12" spans="1:8" x14ac:dyDescent="0.25">
      <c r="B12" s="4"/>
      <c r="C12" s="4"/>
    </row>
    <row r="13" spans="1:8" x14ac:dyDescent="0.25">
      <c r="B13" s="4"/>
      <c r="C13" s="4"/>
    </row>
    <row r="14" spans="1:8" x14ac:dyDescent="0.25">
      <c r="B14" s="4"/>
      <c r="C14" s="4"/>
    </row>
    <row r="15" spans="1:8" x14ac:dyDescent="0.25">
      <c r="B15" s="4"/>
      <c r="C15" s="4"/>
    </row>
    <row r="16" spans="1:8" x14ac:dyDescent="0.25">
      <c r="B16" s="4"/>
      <c r="C16" s="4"/>
    </row>
    <row r="17" spans="1:3" x14ac:dyDescent="0.25">
      <c r="B17" s="4"/>
      <c r="C17" s="4"/>
    </row>
    <row r="18" spans="1:3" x14ac:dyDescent="0.25">
      <c r="B18" s="4"/>
      <c r="C18" s="4"/>
    </row>
    <row r="19" spans="1:3" x14ac:dyDescent="0.25">
      <c r="B19" s="4"/>
      <c r="C19" s="4"/>
    </row>
    <row r="20" spans="1:3" x14ac:dyDescent="0.25">
      <c r="B20" s="4"/>
      <c r="C20" s="4"/>
    </row>
    <row r="21" spans="1:3" x14ac:dyDescent="0.25">
      <c r="B21" s="4"/>
      <c r="C21" s="4"/>
    </row>
    <row r="22" spans="1:3" x14ac:dyDescent="0.25">
      <c r="B22" s="4"/>
      <c r="C22" s="4"/>
    </row>
    <row r="23" spans="1:3" x14ac:dyDescent="0.25">
      <c r="B23" s="4"/>
      <c r="C23" s="4"/>
    </row>
    <row r="24" spans="1:3" x14ac:dyDescent="0.25">
      <c r="B24" s="4"/>
      <c r="C24" s="4"/>
    </row>
    <row r="26" spans="1:3" x14ac:dyDescent="0.25">
      <c r="B26" s="4"/>
      <c r="C26" s="4"/>
    </row>
    <row r="27" spans="1:3" x14ac:dyDescent="0.25">
      <c r="B27" s="4"/>
      <c r="C27" s="4"/>
    </row>
    <row r="28" spans="1:3" x14ac:dyDescent="0.25">
      <c r="B28" s="4"/>
      <c r="C28" s="4"/>
    </row>
    <row r="29" spans="1:3" x14ac:dyDescent="0.25">
      <c r="A29" s="24"/>
      <c r="B29" s="4"/>
      <c r="C29" s="4"/>
    </row>
    <row r="30" spans="1:3" x14ac:dyDescent="0.25">
      <c r="A30" s="24"/>
      <c r="B30" s="4"/>
      <c r="C30" s="4"/>
    </row>
    <row r="31" spans="1:3" x14ac:dyDescent="0.25">
      <c r="B31" s="4"/>
      <c r="C31" s="4"/>
    </row>
    <row r="32" spans="1:3" x14ac:dyDescent="0.25">
      <c r="B32" s="4"/>
      <c r="C32" s="4"/>
    </row>
    <row r="33" spans="2:3" x14ac:dyDescent="0.25">
      <c r="B33" s="4"/>
      <c r="C33" s="4"/>
    </row>
    <row r="35" spans="2:3" x14ac:dyDescent="0.25">
      <c r="B35" s="4"/>
      <c r="C35" s="4"/>
    </row>
    <row r="36" spans="2:3" x14ac:dyDescent="0.25">
      <c r="B36" s="4"/>
      <c r="C36" s="4"/>
    </row>
    <row r="37" spans="2:3" x14ac:dyDescent="0.25">
      <c r="B37" s="4"/>
      <c r="C37" s="4"/>
    </row>
    <row r="38" spans="2:3" x14ac:dyDescent="0.25">
      <c r="B38" s="4"/>
      <c r="C38" s="4"/>
    </row>
    <row r="39" spans="2:3" x14ac:dyDescent="0.25">
      <c r="B39" s="4"/>
      <c r="C39" s="4"/>
    </row>
    <row r="40" spans="2:3" x14ac:dyDescent="0.25">
      <c r="B40" s="4"/>
      <c r="C40" s="4"/>
    </row>
    <row r="41" spans="2:3" x14ac:dyDescent="0.25">
      <c r="B41" s="4"/>
      <c r="C41" s="4"/>
    </row>
    <row r="42" spans="2:3" x14ac:dyDescent="0.25">
      <c r="B42" s="4"/>
      <c r="C42" s="4"/>
    </row>
    <row r="43" spans="2:3" x14ac:dyDescent="0.25">
      <c r="B43" s="4"/>
      <c r="C43" s="4"/>
    </row>
    <row r="44" spans="2:3" x14ac:dyDescent="0.25">
      <c r="B44" s="4"/>
      <c r="C44" s="4"/>
    </row>
    <row r="45" spans="2:3" x14ac:dyDescent="0.25">
      <c r="B45" s="4"/>
      <c r="C45" s="4"/>
    </row>
  </sheetData>
  <mergeCells count="2">
    <mergeCell ref="A1:G1"/>
    <mergeCell ref="A29:A30"/>
  </mergeCells>
  <pageMargins left="0.7" right="0.7" top="0.75" bottom="0.75" header="0.3" footer="0.3"/>
  <pageSetup orientation="portrait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0"/>
  <sheetViews>
    <sheetView tabSelected="1" zoomScale="85" zoomScaleNormal="85" workbookViewId="0">
      <pane xSplit="1" ySplit="2" topLeftCell="B33" activePane="bottomRight" state="frozen"/>
      <selection pane="topRight" activeCell="B1" sqref="B1"/>
      <selection pane="bottomLeft" activeCell="A3" sqref="A3"/>
      <selection pane="bottomRight" activeCell="B147" sqref="B147"/>
    </sheetView>
  </sheetViews>
  <sheetFormatPr baseColWidth="10" defaultColWidth="11.42578125" defaultRowHeight="14.25" x14ac:dyDescent="0.25"/>
  <cols>
    <col min="1" max="1" width="15.7109375" style="5" customWidth="1"/>
    <col min="2" max="3" width="25.7109375" style="5" customWidth="1"/>
    <col min="4" max="4" width="15.7109375" style="5" customWidth="1"/>
    <col min="5" max="5" width="30.7109375" style="9" customWidth="1"/>
    <col min="6" max="6" width="30.7109375" style="10" customWidth="1"/>
    <col min="7" max="7" width="20.7109375" style="5" customWidth="1"/>
    <col min="8" max="8" width="60.7109375" style="5" customWidth="1"/>
    <col min="9" max="9" width="17.5703125" style="5" customWidth="1"/>
    <col min="10" max="16384" width="11.42578125" style="5"/>
  </cols>
  <sheetData>
    <row r="1" spans="1:9" ht="30" customHeight="1" x14ac:dyDescent="0.25">
      <c r="A1" s="25" t="s">
        <v>18</v>
      </c>
      <c r="B1" s="25" t="s">
        <v>19</v>
      </c>
      <c r="C1" s="25"/>
      <c r="D1" s="25"/>
      <c r="E1" s="25" t="s">
        <v>20</v>
      </c>
      <c r="F1" s="25"/>
      <c r="G1" s="25" t="s">
        <v>21</v>
      </c>
      <c r="H1" s="25" t="s">
        <v>22</v>
      </c>
      <c r="I1" s="25" t="s">
        <v>23</v>
      </c>
    </row>
    <row r="2" spans="1:9" ht="30" customHeight="1" thickBot="1" x14ac:dyDescent="0.3">
      <c r="A2" s="48"/>
      <c r="B2" s="49" t="s">
        <v>24</v>
      </c>
      <c r="C2" s="49" t="s">
        <v>25</v>
      </c>
      <c r="D2" s="49" t="s">
        <v>26</v>
      </c>
      <c r="E2" s="50" t="s">
        <v>27</v>
      </c>
      <c r="F2" s="51" t="s">
        <v>28</v>
      </c>
      <c r="G2" s="48"/>
      <c r="H2" s="48"/>
      <c r="I2" s="48"/>
    </row>
    <row r="3" spans="1:9" x14ac:dyDescent="0.25">
      <c r="A3" s="26" t="s">
        <v>29</v>
      </c>
      <c r="B3" s="27">
        <v>44565.416666666468</v>
      </c>
      <c r="C3" s="27">
        <v>44565.416666666468</v>
      </c>
      <c r="D3" s="28">
        <f t="shared" ref="D3:D99" si="0">((C3-B3)/0.0416666666642413)+1</f>
        <v>1</v>
      </c>
      <c r="E3" s="46">
        <v>8716</v>
      </c>
      <c r="F3" s="47">
        <v>99.497716894977174</v>
      </c>
      <c r="G3" s="29" t="s">
        <v>30</v>
      </c>
      <c r="H3" s="31" t="s">
        <v>31</v>
      </c>
      <c r="I3" s="32" t="s">
        <v>32</v>
      </c>
    </row>
    <row r="4" spans="1:9" ht="14.25" customHeight="1" x14ac:dyDescent="0.25">
      <c r="A4" s="33"/>
      <c r="B4" s="1">
        <v>44584.708333332012</v>
      </c>
      <c r="C4" s="1">
        <v>44584.708333332012</v>
      </c>
      <c r="D4" s="8">
        <f t="shared" si="0"/>
        <v>1</v>
      </c>
      <c r="E4" s="12">
        <v>8715</v>
      </c>
      <c r="F4" s="13">
        <v>99.486301369863014</v>
      </c>
      <c r="G4" s="2" t="s">
        <v>30</v>
      </c>
      <c r="H4" s="3" t="s">
        <v>31</v>
      </c>
      <c r="I4" s="34" t="s">
        <v>32</v>
      </c>
    </row>
    <row r="5" spans="1:9" ht="15" customHeight="1" x14ac:dyDescent="0.25">
      <c r="A5" s="33"/>
      <c r="B5" s="1">
        <v>44593.416666664838</v>
      </c>
      <c r="C5" s="1">
        <v>44593.416666664838</v>
      </c>
      <c r="D5" s="8">
        <f t="shared" si="0"/>
        <v>1</v>
      </c>
      <c r="E5" s="12">
        <v>8715</v>
      </c>
      <c r="F5" s="13">
        <v>99.486301369863014</v>
      </c>
      <c r="G5" s="2" t="s">
        <v>30</v>
      </c>
      <c r="H5" s="3" t="s">
        <v>33</v>
      </c>
      <c r="I5" s="34" t="s">
        <v>32</v>
      </c>
    </row>
    <row r="6" spans="1:9" x14ac:dyDescent="0.25">
      <c r="A6" s="33"/>
      <c r="B6" s="1">
        <v>44656.41666666641</v>
      </c>
      <c r="C6" s="1">
        <v>44656.458333333074</v>
      </c>
      <c r="D6" s="8">
        <f t="shared" si="0"/>
        <v>2.0000000000000009</v>
      </c>
      <c r="E6" s="12">
        <v>8717</v>
      </c>
      <c r="F6" s="13">
        <v>99.509132420091333</v>
      </c>
      <c r="G6" s="2" t="s">
        <v>30</v>
      </c>
      <c r="H6" s="3" t="s">
        <v>31</v>
      </c>
      <c r="I6" s="34" t="s">
        <v>32</v>
      </c>
    </row>
    <row r="7" spans="1:9" ht="14.25" customHeight="1" x14ac:dyDescent="0.25">
      <c r="A7" s="33"/>
      <c r="B7" s="1">
        <v>44685.541666664714</v>
      </c>
      <c r="C7" s="1">
        <v>44685.541666664714</v>
      </c>
      <c r="D7" s="8">
        <f t="shared" si="0"/>
        <v>1</v>
      </c>
      <c r="E7" s="12">
        <v>8715</v>
      </c>
      <c r="F7" s="13">
        <v>99.486301369863014</v>
      </c>
      <c r="G7" s="2" t="s">
        <v>30</v>
      </c>
      <c r="H7" s="3" t="s">
        <v>33</v>
      </c>
      <c r="I7" s="34" t="s">
        <v>32</v>
      </c>
    </row>
    <row r="8" spans="1:9" ht="15" customHeight="1" x14ac:dyDescent="0.25">
      <c r="A8" s="33"/>
      <c r="B8" s="1">
        <v>44686.791666664642</v>
      </c>
      <c r="C8" s="1">
        <v>44686.791666664642</v>
      </c>
      <c r="D8" s="8">
        <f t="shared" si="0"/>
        <v>1</v>
      </c>
      <c r="E8" s="12">
        <v>8714</v>
      </c>
      <c r="F8" s="13">
        <v>99.474885844748854</v>
      </c>
      <c r="G8" s="2" t="s">
        <v>30</v>
      </c>
      <c r="H8" s="3" t="s">
        <v>49</v>
      </c>
      <c r="I8" s="34" t="s">
        <v>32</v>
      </c>
    </row>
    <row r="9" spans="1:9" x14ac:dyDescent="0.25">
      <c r="A9" s="33"/>
      <c r="B9" s="1">
        <v>44720.458333329349</v>
      </c>
      <c r="C9" s="1">
        <v>44720.458333329349</v>
      </c>
      <c r="D9" s="8">
        <f t="shared" si="0"/>
        <v>1</v>
      </c>
      <c r="E9" s="12">
        <v>8713</v>
      </c>
      <c r="F9" s="13">
        <v>99.463470319634709</v>
      </c>
      <c r="G9" s="2" t="s">
        <v>30</v>
      </c>
      <c r="H9" s="3" t="s">
        <v>31</v>
      </c>
      <c r="I9" s="34" t="s">
        <v>32</v>
      </c>
    </row>
    <row r="10" spans="1:9" x14ac:dyDescent="0.25">
      <c r="A10" s="33"/>
      <c r="B10" s="1">
        <v>44721.74999999594</v>
      </c>
      <c r="C10" s="1">
        <v>44721.74999999594</v>
      </c>
      <c r="D10" s="8">
        <f t="shared" si="0"/>
        <v>1</v>
      </c>
      <c r="E10" s="12">
        <v>8712</v>
      </c>
      <c r="F10" s="13">
        <v>99.452054794520549</v>
      </c>
      <c r="G10" s="2" t="s">
        <v>30</v>
      </c>
      <c r="H10" s="3" t="s">
        <v>48</v>
      </c>
      <c r="I10" s="34" t="s">
        <v>32</v>
      </c>
    </row>
    <row r="11" spans="1:9" x14ac:dyDescent="0.25">
      <c r="A11" s="33"/>
      <c r="B11" s="1">
        <v>44775.458333333248</v>
      </c>
      <c r="C11" s="1">
        <v>44775.499999999913</v>
      </c>
      <c r="D11" s="8">
        <f t="shared" si="0"/>
        <v>2.0000000000000009</v>
      </c>
      <c r="E11" s="12">
        <v>8712</v>
      </c>
      <c r="F11" s="13">
        <v>99.452054794520549</v>
      </c>
      <c r="G11" s="2" t="s">
        <v>55</v>
      </c>
      <c r="H11" s="3" t="s">
        <v>33</v>
      </c>
      <c r="I11" s="34" t="s">
        <v>32</v>
      </c>
    </row>
    <row r="12" spans="1:9" x14ac:dyDescent="0.25">
      <c r="A12" s="33"/>
      <c r="B12" s="1">
        <v>44863.124999998363</v>
      </c>
      <c r="C12" s="1">
        <v>44863.124999998363</v>
      </c>
      <c r="D12" s="8">
        <f t="shared" si="0"/>
        <v>1</v>
      </c>
      <c r="E12" s="12">
        <v>8710</v>
      </c>
      <c r="F12" s="13">
        <v>99.429223744292244</v>
      </c>
      <c r="G12" s="2" t="s">
        <v>55</v>
      </c>
      <c r="H12" s="3" t="s">
        <v>58</v>
      </c>
      <c r="I12" s="34" t="s">
        <v>32</v>
      </c>
    </row>
    <row r="13" spans="1:9" ht="14.25" customHeight="1" x14ac:dyDescent="0.25">
      <c r="A13" s="33"/>
      <c r="B13" s="1">
        <v>44866.958333331473</v>
      </c>
      <c r="C13" s="1">
        <v>44866.958333331473</v>
      </c>
      <c r="D13" s="8">
        <f t="shared" si="0"/>
        <v>1</v>
      </c>
      <c r="E13" s="12">
        <v>8709</v>
      </c>
      <c r="F13" s="13">
        <v>99.417808219178085</v>
      </c>
      <c r="G13" s="2" t="s">
        <v>55</v>
      </c>
      <c r="H13" s="3" t="s">
        <v>58</v>
      </c>
      <c r="I13" s="34" t="s">
        <v>32</v>
      </c>
    </row>
    <row r="14" spans="1:9" x14ac:dyDescent="0.25">
      <c r="A14" s="33"/>
      <c r="B14" s="1">
        <v>44867.41666666478</v>
      </c>
      <c r="C14" s="1">
        <v>44867.458333331444</v>
      </c>
      <c r="D14" s="8">
        <f t="shared" si="0"/>
        <v>2.0000000000000009</v>
      </c>
      <c r="E14" s="12">
        <v>8708</v>
      </c>
      <c r="F14" s="13">
        <v>99.406392694063925</v>
      </c>
      <c r="G14" s="2" t="s">
        <v>55</v>
      </c>
      <c r="H14" s="3" t="s">
        <v>62</v>
      </c>
      <c r="I14" s="34" t="s">
        <v>32</v>
      </c>
    </row>
    <row r="15" spans="1:9" x14ac:dyDescent="0.25">
      <c r="A15" s="33"/>
      <c r="B15" s="1">
        <v>44872.208333331168</v>
      </c>
      <c r="C15" s="1">
        <v>44872.208333331168</v>
      </c>
      <c r="D15" s="8">
        <f t="shared" si="0"/>
        <v>1</v>
      </c>
      <c r="E15" s="12">
        <v>8706</v>
      </c>
      <c r="F15" s="13">
        <v>99.38356164383562</v>
      </c>
      <c r="G15" s="2" t="s">
        <v>55</v>
      </c>
      <c r="H15" s="3" t="s">
        <v>58</v>
      </c>
      <c r="I15" s="34" t="s">
        <v>32</v>
      </c>
    </row>
    <row r="16" spans="1:9" x14ac:dyDescent="0.25">
      <c r="A16" s="33"/>
      <c r="B16" s="1">
        <v>44879.333333330753</v>
      </c>
      <c r="C16" s="1">
        <v>44879.333333330753</v>
      </c>
      <c r="D16" s="8">
        <f t="shared" si="0"/>
        <v>1</v>
      </c>
      <c r="E16" s="12">
        <v>8705</v>
      </c>
      <c r="F16" s="13">
        <v>99.37214611872146</v>
      </c>
      <c r="G16" s="2" t="s">
        <v>55</v>
      </c>
      <c r="H16" s="3" t="s">
        <v>58</v>
      </c>
      <c r="I16" s="34" t="s">
        <v>32</v>
      </c>
    </row>
    <row r="17" spans="1:9" ht="15" thickBot="1" x14ac:dyDescent="0.3">
      <c r="A17" s="36"/>
      <c r="B17" s="37">
        <v>44921.291666661644</v>
      </c>
      <c r="C17" s="37">
        <v>44921.291666661644</v>
      </c>
      <c r="D17" s="38">
        <f t="shared" si="0"/>
        <v>1</v>
      </c>
      <c r="E17" s="43">
        <v>8704</v>
      </c>
      <c r="F17" s="44">
        <v>99.3607305936073</v>
      </c>
      <c r="G17" s="39" t="s">
        <v>55</v>
      </c>
      <c r="H17" s="41" t="s">
        <v>58</v>
      </c>
      <c r="I17" s="45" t="s">
        <v>32</v>
      </c>
    </row>
    <row r="18" spans="1:9" x14ac:dyDescent="0.25">
      <c r="A18" s="26" t="s">
        <v>34</v>
      </c>
      <c r="B18" s="27">
        <v>44565.416666666468</v>
      </c>
      <c r="C18" s="27">
        <v>44565.624999999789</v>
      </c>
      <c r="D18" s="28">
        <f t="shared" si="0"/>
        <v>6.0000000000000062</v>
      </c>
      <c r="E18" s="46">
        <v>8592</v>
      </c>
      <c r="F18" s="47">
        <v>98.082191780821915</v>
      </c>
      <c r="G18" s="29" t="s">
        <v>35</v>
      </c>
      <c r="H18" s="31" t="s">
        <v>31</v>
      </c>
      <c r="I18" s="32" t="s">
        <v>32</v>
      </c>
    </row>
    <row r="19" spans="1:9" x14ac:dyDescent="0.25">
      <c r="A19" s="33"/>
      <c r="B19" s="1">
        <v>44567.999999999651</v>
      </c>
      <c r="C19" s="1">
        <v>44567.999999999651</v>
      </c>
      <c r="D19" s="8">
        <f t="shared" si="0"/>
        <v>1</v>
      </c>
      <c r="E19" s="12">
        <v>8586</v>
      </c>
      <c r="F19" s="13">
        <v>98.013698630136986</v>
      </c>
      <c r="G19" s="2" t="s">
        <v>35</v>
      </c>
      <c r="H19" s="3" t="s">
        <v>31</v>
      </c>
      <c r="I19" s="34" t="s">
        <v>32</v>
      </c>
    </row>
    <row r="20" spans="1:9" ht="14.25" customHeight="1" x14ac:dyDescent="0.25">
      <c r="A20" s="33"/>
      <c r="B20" s="1">
        <v>44568.25</v>
      </c>
      <c r="C20" s="1">
        <v>44568.499999999622</v>
      </c>
      <c r="D20" s="8">
        <f t="shared" si="0"/>
        <v>6.999999991268858</v>
      </c>
      <c r="E20" s="12">
        <v>8585</v>
      </c>
      <c r="F20" s="13">
        <v>98.00228310502284</v>
      </c>
      <c r="G20" s="2" t="s">
        <v>35</v>
      </c>
      <c r="H20" s="3" t="s">
        <v>36</v>
      </c>
      <c r="I20" s="34" t="s">
        <v>32</v>
      </c>
    </row>
    <row r="21" spans="1:9" x14ac:dyDescent="0.25">
      <c r="A21" s="33"/>
      <c r="B21" s="1">
        <v>44584.708333332012</v>
      </c>
      <c r="C21" s="1">
        <v>44584.708333332012</v>
      </c>
      <c r="D21" s="8">
        <f t="shared" si="0"/>
        <v>1</v>
      </c>
      <c r="E21" s="12">
        <v>8578</v>
      </c>
      <c r="F21" s="13">
        <v>97.922374429223751</v>
      </c>
      <c r="G21" s="2" t="s">
        <v>35</v>
      </c>
      <c r="H21" s="3" t="s">
        <v>31</v>
      </c>
      <c r="I21" s="34" t="s">
        <v>32</v>
      </c>
    </row>
    <row r="22" spans="1:9" x14ac:dyDescent="0.25">
      <c r="A22" s="33"/>
      <c r="B22" s="1">
        <v>44594.41666666478</v>
      </c>
      <c r="C22" s="1">
        <v>44594.666666664765</v>
      </c>
      <c r="D22" s="8">
        <f t="shared" si="0"/>
        <v>7.0000000000000071</v>
      </c>
      <c r="E22" s="12">
        <v>8597</v>
      </c>
      <c r="F22" s="13">
        <v>98.1392694063927</v>
      </c>
      <c r="G22" s="2" t="s">
        <v>35</v>
      </c>
      <c r="H22" s="3" t="s">
        <v>31</v>
      </c>
      <c r="I22" s="34" t="s">
        <v>32</v>
      </c>
    </row>
    <row r="23" spans="1:9" x14ac:dyDescent="0.25">
      <c r="A23" s="33"/>
      <c r="B23" s="1">
        <v>44598.708333331197</v>
      </c>
      <c r="C23" s="1">
        <v>44598.708333331197</v>
      </c>
      <c r="D23" s="8">
        <f t="shared" si="0"/>
        <v>1</v>
      </c>
      <c r="E23" s="12">
        <v>8590</v>
      </c>
      <c r="F23" s="13">
        <v>98.059360730593596</v>
      </c>
      <c r="G23" s="2" t="s">
        <v>35</v>
      </c>
      <c r="H23" s="3" t="s">
        <v>31</v>
      </c>
      <c r="I23" s="34" t="s">
        <v>32</v>
      </c>
    </row>
    <row r="24" spans="1:9" x14ac:dyDescent="0.25">
      <c r="A24" s="33"/>
      <c r="B24" s="1">
        <v>44603.45833333092</v>
      </c>
      <c r="C24" s="1">
        <v>44603.45833333092</v>
      </c>
      <c r="D24" s="8">
        <f t="shared" si="0"/>
        <v>1</v>
      </c>
      <c r="E24" s="12">
        <v>8589</v>
      </c>
      <c r="F24" s="13">
        <v>98.047945205479451</v>
      </c>
      <c r="G24" s="2" t="s">
        <v>35</v>
      </c>
      <c r="H24" s="3" t="s">
        <v>31</v>
      </c>
      <c r="I24" s="34" t="s">
        <v>32</v>
      </c>
    </row>
    <row r="25" spans="1:9" ht="12.75" customHeight="1" x14ac:dyDescent="0.25">
      <c r="A25" s="33"/>
      <c r="B25" s="1">
        <v>44609.24999999725</v>
      </c>
      <c r="C25" s="1">
        <v>44609.416666663907</v>
      </c>
      <c r="D25" s="8">
        <f t="shared" si="0"/>
        <v>5.0000000000000044</v>
      </c>
      <c r="E25" s="12">
        <v>8588</v>
      </c>
      <c r="F25" s="13">
        <v>98.036529680365291</v>
      </c>
      <c r="G25" s="2" t="s">
        <v>35</v>
      </c>
      <c r="H25" s="3" t="s">
        <v>37</v>
      </c>
      <c r="I25" s="34" t="s">
        <v>32</v>
      </c>
    </row>
    <row r="26" spans="1:9" x14ac:dyDescent="0.25">
      <c r="A26" s="33"/>
      <c r="B26" s="1">
        <v>44620.624999996588</v>
      </c>
      <c r="C26" s="1">
        <v>44620.624999996588</v>
      </c>
      <c r="D26" s="8">
        <f t="shared" si="0"/>
        <v>1</v>
      </c>
      <c r="E26" s="12">
        <v>8586</v>
      </c>
      <c r="F26" s="13">
        <v>98.013698630136986</v>
      </c>
      <c r="G26" s="2" t="s">
        <v>35</v>
      </c>
      <c r="H26" s="3" t="s">
        <v>31</v>
      </c>
      <c r="I26" s="34" t="s">
        <v>32</v>
      </c>
    </row>
    <row r="27" spans="1:9" ht="14.25" customHeight="1" x14ac:dyDescent="0.25">
      <c r="A27" s="33"/>
      <c r="B27" s="1">
        <v>44622.41666666315</v>
      </c>
      <c r="C27" s="1">
        <v>44622.583333329807</v>
      </c>
      <c r="D27" s="8">
        <f t="shared" si="0"/>
        <v>5.0000000000000044</v>
      </c>
      <c r="E27" s="12">
        <v>8585</v>
      </c>
      <c r="F27" s="13">
        <v>98.00228310502284</v>
      </c>
      <c r="G27" s="2" t="s">
        <v>35</v>
      </c>
      <c r="H27" s="3" t="s">
        <v>31</v>
      </c>
      <c r="I27" s="34" t="s">
        <v>32</v>
      </c>
    </row>
    <row r="28" spans="1:9" ht="12.75" customHeight="1" x14ac:dyDescent="0.25">
      <c r="A28" s="33"/>
      <c r="B28" s="1">
        <v>44624.374999996369</v>
      </c>
      <c r="C28" s="1">
        <v>44624.374999996369</v>
      </c>
      <c r="D28" s="8">
        <f t="shared" si="0"/>
        <v>1</v>
      </c>
      <c r="E28" s="12">
        <v>8580</v>
      </c>
      <c r="F28" s="13">
        <v>97.945205479452056</v>
      </c>
      <c r="G28" s="2" t="s">
        <v>35</v>
      </c>
      <c r="H28" s="3" t="s">
        <v>31</v>
      </c>
      <c r="I28" s="34" t="s">
        <v>32</v>
      </c>
    </row>
    <row r="29" spans="1:9" ht="14.25" customHeight="1" x14ac:dyDescent="0.25">
      <c r="A29" s="33"/>
      <c r="B29" s="1">
        <v>44656.41666666641</v>
      </c>
      <c r="C29" s="1">
        <v>44656.666666666395</v>
      </c>
      <c r="D29" s="8">
        <f t="shared" si="0"/>
        <v>7.0000000000000071</v>
      </c>
      <c r="E29" s="12">
        <v>8594</v>
      </c>
      <c r="F29" s="13">
        <v>98.105022831050221</v>
      </c>
      <c r="G29" s="2" t="s">
        <v>35</v>
      </c>
      <c r="H29" s="3" t="s">
        <v>31</v>
      </c>
      <c r="I29" s="34" t="s">
        <v>32</v>
      </c>
    </row>
    <row r="30" spans="1:9" x14ac:dyDescent="0.25">
      <c r="A30" s="33"/>
      <c r="B30" s="1">
        <v>44657.624999999673</v>
      </c>
      <c r="C30" s="1">
        <v>44657.624999999673</v>
      </c>
      <c r="D30" s="8">
        <f t="shared" si="0"/>
        <v>1</v>
      </c>
      <c r="E30" s="12">
        <v>8587</v>
      </c>
      <c r="F30" s="13">
        <v>98.025114155251131</v>
      </c>
      <c r="G30" s="2" t="s">
        <v>35</v>
      </c>
      <c r="H30" s="3" t="s">
        <v>31</v>
      </c>
      <c r="I30" s="34" t="s">
        <v>32</v>
      </c>
    </row>
    <row r="31" spans="1:9" x14ac:dyDescent="0.25">
      <c r="A31" s="33"/>
      <c r="B31" s="1">
        <v>44684.208333331459</v>
      </c>
      <c r="C31" s="1">
        <v>44684.208333331459</v>
      </c>
      <c r="D31" s="8">
        <f t="shared" si="0"/>
        <v>1</v>
      </c>
      <c r="E31" s="12">
        <v>8592</v>
      </c>
      <c r="F31" s="13">
        <v>98.082191780821915</v>
      </c>
      <c r="G31" s="2" t="s">
        <v>35</v>
      </c>
      <c r="H31" s="3" t="s">
        <v>31</v>
      </c>
      <c r="I31" s="34" t="s">
        <v>32</v>
      </c>
    </row>
    <row r="32" spans="1:9" x14ac:dyDescent="0.25">
      <c r="A32" s="33"/>
      <c r="B32" s="1">
        <v>44684.666666664765</v>
      </c>
      <c r="C32" s="1">
        <v>44684.666666664765</v>
      </c>
      <c r="D32" s="8">
        <f t="shared" si="0"/>
        <v>1</v>
      </c>
      <c r="E32" s="12">
        <v>8591</v>
      </c>
      <c r="F32" s="13">
        <v>98.070776255707756</v>
      </c>
      <c r="G32" s="2" t="s">
        <v>35</v>
      </c>
      <c r="H32" s="3" t="s">
        <v>31</v>
      </c>
      <c r="I32" s="34" t="s">
        <v>32</v>
      </c>
    </row>
    <row r="33" spans="1:9" x14ac:dyDescent="0.25">
      <c r="A33" s="33"/>
      <c r="B33" s="1">
        <v>44686.791666664642</v>
      </c>
      <c r="C33" s="1">
        <v>44686.791666664642</v>
      </c>
      <c r="D33" s="8">
        <f t="shared" si="0"/>
        <v>1</v>
      </c>
      <c r="E33" s="12">
        <v>8590</v>
      </c>
      <c r="F33" s="13">
        <v>98.059360730593596</v>
      </c>
      <c r="G33" s="2" t="s">
        <v>35</v>
      </c>
      <c r="H33" s="3" t="s">
        <v>31</v>
      </c>
      <c r="I33" s="34" t="s">
        <v>32</v>
      </c>
    </row>
    <row r="34" spans="1:9" ht="12.75" customHeight="1" x14ac:dyDescent="0.25">
      <c r="A34" s="33"/>
      <c r="B34" s="1">
        <v>44700.458333330513</v>
      </c>
      <c r="C34" s="1">
        <v>44700.708333330498</v>
      </c>
      <c r="D34" s="8">
        <f t="shared" si="0"/>
        <v>7.0000000000000071</v>
      </c>
      <c r="E34" s="12">
        <v>8591</v>
      </c>
      <c r="F34" s="13">
        <v>98.070776255707756</v>
      </c>
      <c r="G34" s="2" t="s">
        <v>35</v>
      </c>
      <c r="H34" s="3" t="s">
        <v>50</v>
      </c>
      <c r="I34" s="34" t="s">
        <v>32</v>
      </c>
    </row>
    <row r="35" spans="1:9" x14ac:dyDescent="0.25">
      <c r="A35" s="33"/>
      <c r="B35" s="1">
        <v>44705.624999996879</v>
      </c>
      <c r="C35" s="1">
        <v>44705.624999996879</v>
      </c>
      <c r="D35" s="8">
        <f t="shared" si="0"/>
        <v>1</v>
      </c>
      <c r="E35" s="12">
        <v>8584</v>
      </c>
      <c r="F35" s="13">
        <v>97.990867579908681</v>
      </c>
      <c r="G35" s="2" t="s">
        <v>35</v>
      </c>
      <c r="H35" s="3" t="s">
        <v>50</v>
      </c>
      <c r="I35" s="34" t="s">
        <v>32</v>
      </c>
    </row>
    <row r="36" spans="1:9" ht="14.25" customHeight="1" x14ac:dyDescent="0.25">
      <c r="A36" s="33"/>
      <c r="B36" s="1">
        <v>44705.749999996871</v>
      </c>
      <c r="C36" s="1">
        <v>44705.8333333302</v>
      </c>
      <c r="D36" s="8">
        <f t="shared" si="0"/>
        <v>3.0000000000000022</v>
      </c>
      <c r="E36" s="12">
        <v>8583</v>
      </c>
      <c r="F36" s="13">
        <v>97.979452054794521</v>
      </c>
      <c r="G36" s="2" t="s">
        <v>35</v>
      </c>
      <c r="H36" s="3" t="s">
        <v>51</v>
      </c>
      <c r="I36" s="34" t="s">
        <v>32</v>
      </c>
    </row>
    <row r="37" spans="1:9" ht="12.75" customHeight="1" x14ac:dyDescent="0.25">
      <c r="A37" s="33"/>
      <c r="B37" s="1">
        <v>44712.583333329807</v>
      </c>
      <c r="C37" s="1">
        <v>44712.583333329807</v>
      </c>
      <c r="D37" s="8">
        <f t="shared" si="0"/>
        <v>1</v>
      </c>
      <c r="E37" s="12">
        <v>8588</v>
      </c>
      <c r="F37" s="13">
        <v>98.036529680365291</v>
      </c>
      <c r="G37" s="2" t="s">
        <v>35</v>
      </c>
      <c r="H37" s="3" t="s">
        <v>52</v>
      </c>
      <c r="I37" s="34" t="s">
        <v>32</v>
      </c>
    </row>
    <row r="38" spans="1:9" x14ac:dyDescent="0.25">
      <c r="A38" s="33"/>
      <c r="B38" s="1">
        <v>44720.416666662684</v>
      </c>
      <c r="C38" s="1">
        <v>44720.624999996005</v>
      </c>
      <c r="D38" s="8">
        <f t="shared" si="0"/>
        <v>6.0000000000000062</v>
      </c>
      <c r="E38" s="12">
        <v>8588</v>
      </c>
      <c r="F38" s="13">
        <v>98.036529680365291</v>
      </c>
      <c r="G38" s="2" t="s">
        <v>35</v>
      </c>
      <c r="H38" s="3" t="s">
        <v>31</v>
      </c>
      <c r="I38" s="34" t="s">
        <v>32</v>
      </c>
    </row>
    <row r="39" spans="1:9" x14ac:dyDescent="0.25">
      <c r="A39" s="33"/>
      <c r="B39" s="1">
        <v>44721.74999999594</v>
      </c>
      <c r="C39" s="1">
        <v>44721.74999999594</v>
      </c>
      <c r="D39" s="8">
        <f t="shared" si="0"/>
        <v>1</v>
      </c>
      <c r="E39" s="12">
        <v>8582</v>
      </c>
      <c r="F39" s="13">
        <v>97.968036529680376</v>
      </c>
      <c r="G39" s="2" t="s">
        <v>35</v>
      </c>
      <c r="H39" s="3" t="s">
        <v>48</v>
      </c>
      <c r="I39" s="34" t="s">
        <v>32</v>
      </c>
    </row>
    <row r="40" spans="1:9" x14ac:dyDescent="0.25">
      <c r="A40" s="33"/>
      <c r="B40" s="1">
        <v>44726.624999995656</v>
      </c>
      <c r="C40" s="1">
        <v>44726.624999995656</v>
      </c>
      <c r="D40" s="8">
        <f t="shared" si="0"/>
        <v>1</v>
      </c>
      <c r="E40" s="12">
        <v>8581</v>
      </c>
      <c r="F40" s="13">
        <v>97.956621004566216</v>
      </c>
      <c r="G40" s="2" t="s">
        <v>35</v>
      </c>
      <c r="H40" s="3" t="s">
        <v>50</v>
      </c>
      <c r="I40" s="34" t="s">
        <v>32</v>
      </c>
    </row>
    <row r="41" spans="1:9" x14ac:dyDescent="0.25">
      <c r="A41" s="33"/>
      <c r="B41" s="1">
        <v>44730.499999995431</v>
      </c>
      <c r="C41" s="1">
        <v>44730.666666662088</v>
      </c>
      <c r="D41" s="8">
        <f t="shared" si="0"/>
        <v>5.0000000000000044</v>
      </c>
      <c r="E41" s="12">
        <v>8580</v>
      </c>
      <c r="F41" s="13">
        <v>97.945205479452056</v>
      </c>
      <c r="G41" s="2" t="s">
        <v>35</v>
      </c>
      <c r="H41" s="3" t="s">
        <v>53</v>
      </c>
      <c r="I41" s="34" t="s">
        <v>32</v>
      </c>
    </row>
    <row r="42" spans="1:9" ht="14.25" customHeight="1" x14ac:dyDescent="0.25">
      <c r="A42" s="33"/>
      <c r="B42" s="1">
        <v>44747.374999999745</v>
      </c>
      <c r="C42" s="1">
        <v>44747.624999999731</v>
      </c>
      <c r="D42" s="8">
        <f t="shared" si="0"/>
        <v>7.0000000000000071</v>
      </c>
      <c r="E42" s="2">
        <v>8586</v>
      </c>
      <c r="F42" s="14">
        <v>98.013698630136986</v>
      </c>
      <c r="G42" s="2" t="s">
        <v>56</v>
      </c>
      <c r="H42" s="3" t="s">
        <v>57</v>
      </c>
      <c r="I42" s="34" t="s">
        <v>32</v>
      </c>
    </row>
    <row r="43" spans="1:9" x14ac:dyDescent="0.25">
      <c r="A43" s="33"/>
      <c r="B43" s="1">
        <v>44775.416666666584</v>
      </c>
      <c r="C43" s="1">
        <v>44775.625</v>
      </c>
      <c r="D43" s="8">
        <f t="shared" si="0"/>
        <v>6.000000002270105</v>
      </c>
      <c r="E43" s="2">
        <v>8588</v>
      </c>
      <c r="F43" s="14">
        <v>98.036529680365291</v>
      </c>
      <c r="G43" s="2" t="s">
        <v>56</v>
      </c>
      <c r="H43" s="3" t="s">
        <v>57</v>
      </c>
      <c r="I43" s="34" t="s">
        <v>32</v>
      </c>
    </row>
    <row r="44" spans="1:9" x14ac:dyDescent="0.25">
      <c r="A44" s="33"/>
      <c r="B44" s="1">
        <v>44777.749999999782</v>
      </c>
      <c r="C44" s="1">
        <v>44777.874999999774</v>
      </c>
      <c r="D44" s="8">
        <f t="shared" si="0"/>
        <v>4.0000000000000036</v>
      </c>
      <c r="E44" s="2">
        <v>8582</v>
      </c>
      <c r="F44" s="14">
        <v>97.968036529680376</v>
      </c>
      <c r="G44" s="2" t="s">
        <v>56</v>
      </c>
      <c r="H44" s="3" t="s">
        <v>37</v>
      </c>
      <c r="I44" s="34" t="s">
        <v>32</v>
      </c>
    </row>
    <row r="45" spans="1:9" x14ac:dyDescent="0.25">
      <c r="A45" s="33"/>
      <c r="B45" s="1">
        <v>44828.583333331961</v>
      </c>
      <c r="C45" s="1">
        <v>44828.583333331961</v>
      </c>
      <c r="D45" s="8">
        <f t="shared" si="0"/>
        <v>1</v>
      </c>
      <c r="E45" s="12">
        <v>8578</v>
      </c>
      <c r="F45" s="13">
        <v>97.922374429223751</v>
      </c>
      <c r="G45" s="2" t="s">
        <v>56</v>
      </c>
      <c r="H45" s="3" t="s">
        <v>58</v>
      </c>
      <c r="I45" s="34" t="s">
        <v>32</v>
      </c>
    </row>
    <row r="46" spans="1:9" x14ac:dyDescent="0.25">
      <c r="A46" s="33"/>
      <c r="B46" s="1">
        <v>44863.124999998363</v>
      </c>
      <c r="C46" s="1">
        <v>44863.124999998363</v>
      </c>
      <c r="D46" s="8">
        <f t="shared" si="0"/>
        <v>1</v>
      </c>
      <c r="E46" s="12">
        <v>8578</v>
      </c>
      <c r="F46" s="13">
        <v>97.922374429223751</v>
      </c>
      <c r="G46" s="2" t="s">
        <v>56</v>
      </c>
      <c r="H46" s="3" t="s">
        <v>58</v>
      </c>
      <c r="I46" s="34" t="s">
        <v>32</v>
      </c>
    </row>
    <row r="47" spans="1:9" ht="15" customHeight="1" x14ac:dyDescent="0.25">
      <c r="A47" s="33"/>
      <c r="B47" s="1">
        <v>44866.958333331473</v>
      </c>
      <c r="C47" s="1">
        <v>44866.958333331473</v>
      </c>
      <c r="D47" s="8">
        <f t="shared" si="0"/>
        <v>1</v>
      </c>
      <c r="E47" s="12">
        <v>8577</v>
      </c>
      <c r="F47" s="13">
        <v>97.910958904109592</v>
      </c>
      <c r="G47" s="2" t="s">
        <v>56</v>
      </c>
      <c r="H47" s="3" t="s">
        <v>58</v>
      </c>
      <c r="I47" s="34" t="s">
        <v>32</v>
      </c>
    </row>
    <row r="48" spans="1:9" x14ac:dyDescent="0.25">
      <c r="A48" s="33"/>
      <c r="B48" s="1">
        <v>44867.374999998116</v>
      </c>
      <c r="C48" s="1">
        <v>44867.624999998101</v>
      </c>
      <c r="D48" s="8">
        <f t="shared" si="0"/>
        <v>7.0000000000000071</v>
      </c>
      <c r="E48" s="12">
        <v>8576</v>
      </c>
      <c r="F48" s="13">
        <v>97.899543378995432</v>
      </c>
      <c r="G48" s="2" t="s">
        <v>56</v>
      </c>
      <c r="H48" s="3" t="s">
        <v>57</v>
      </c>
      <c r="I48" s="34" t="s">
        <v>32</v>
      </c>
    </row>
    <row r="49" spans="1:9" x14ac:dyDescent="0.25">
      <c r="A49" s="33"/>
      <c r="B49" s="1">
        <v>44868.7916666647</v>
      </c>
      <c r="C49" s="1">
        <v>44868.916666664692</v>
      </c>
      <c r="D49" s="8">
        <f t="shared" si="0"/>
        <v>4.0000000000000036</v>
      </c>
      <c r="E49" s="12">
        <v>8571</v>
      </c>
      <c r="F49" s="13">
        <v>97.842465753424662</v>
      </c>
      <c r="G49" s="2" t="s">
        <v>56</v>
      </c>
      <c r="H49" s="3" t="s">
        <v>37</v>
      </c>
      <c r="I49" s="34" t="s">
        <v>32</v>
      </c>
    </row>
    <row r="50" spans="1:9" ht="15" customHeight="1" x14ac:dyDescent="0.25">
      <c r="A50" s="33"/>
      <c r="B50" s="1">
        <v>44872.208333331168</v>
      </c>
      <c r="C50" s="1">
        <v>44872.291666664496</v>
      </c>
      <c r="D50" s="8">
        <f t="shared" si="0"/>
        <v>3.0000000000000022</v>
      </c>
      <c r="E50" s="12">
        <v>8567</v>
      </c>
      <c r="F50" s="13">
        <v>97.796803652968038</v>
      </c>
      <c r="G50" s="2" t="s">
        <v>56</v>
      </c>
      <c r="H50" s="3" t="s">
        <v>58</v>
      </c>
      <c r="I50" s="34" t="s">
        <v>32</v>
      </c>
    </row>
    <row r="51" spans="1:9" x14ac:dyDescent="0.25">
      <c r="A51" s="33"/>
      <c r="B51" s="1">
        <v>44879.333333330753</v>
      </c>
      <c r="C51" s="1">
        <v>44879.333333330753</v>
      </c>
      <c r="D51" s="8">
        <f t="shared" si="0"/>
        <v>1</v>
      </c>
      <c r="E51" s="12">
        <v>8581</v>
      </c>
      <c r="F51" s="13">
        <v>97.956621004566216</v>
      </c>
      <c r="G51" s="2" t="s">
        <v>56</v>
      </c>
      <c r="H51" s="3" t="s">
        <v>58</v>
      </c>
      <c r="I51" s="34" t="s">
        <v>32</v>
      </c>
    </row>
    <row r="52" spans="1:9" x14ac:dyDescent="0.25">
      <c r="A52" s="33"/>
      <c r="B52" s="1">
        <v>44879.958333330716</v>
      </c>
      <c r="C52" s="1">
        <v>44880.083333330709</v>
      </c>
      <c r="D52" s="8">
        <f t="shared" si="0"/>
        <v>4.0000000000000036</v>
      </c>
      <c r="E52" s="12">
        <v>8580</v>
      </c>
      <c r="F52" s="13">
        <v>97.945205479452056</v>
      </c>
      <c r="G52" s="2" t="s">
        <v>56</v>
      </c>
      <c r="H52" s="3" t="s">
        <v>63</v>
      </c>
      <c r="I52" s="34" t="s">
        <v>32</v>
      </c>
    </row>
    <row r="53" spans="1:9" x14ac:dyDescent="0.25">
      <c r="A53" s="33"/>
      <c r="B53" s="1">
        <v>44915.083333328672</v>
      </c>
      <c r="C53" s="1">
        <v>44915.083333328672</v>
      </c>
      <c r="D53" s="8">
        <f t="shared" si="0"/>
        <v>1</v>
      </c>
      <c r="E53" s="12">
        <v>8576</v>
      </c>
      <c r="F53" s="13">
        <v>97.899543378995432</v>
      </c>
      <c r="G53" s="2" t="s">
        <v>56</v>
      </c>
      <c r="H53" s="3" t="s">
        <v>58</v>
      </c>
      <c r="I53" s="34" t="s">
        <v>32</v>
      </c>
    </row>
    <row r="54" spans="1:9" x14ac:dyDescent="0.25">
      <c r="A54" s="33"/>
      <c r="B54" s="1">
        <v>44915.916666661957</v>
      </c>
      <c r="C54" s="1">
        <v>44915.958333328621</v>
      </c>
      <c r="D54" s="8">
        <f t="shared" si="0"/>
        <v>2.0000000000000009</v>
      </c>
      <c r="E54" s="12">
        <v>8575</v>
      </c>
      <c r="F54" s="13">
        <v>97.888127853881286</v>
      </c>
      <c r="G54" s="2" t="s">
        <v>56</v>
      </c>
      <c r="H54" s="3" t="s">
        <v>64</v>
      </c>
      <c r="I54" s="34" t="s">
        <v>32</v>
      </c>
    </row>
    <row r="55" spans="1:9" ht="15" thickBot="1" x14ac:dyDescent="0.3">
      <c r="A55" s="36"/>
      <c r="B55" s="37">
        <v>44921.291666661644</v>
      </c>
      <c r="C55" s="37">
        <v>44921.291666661644</v>
      </c>
      <c r="D55" s="38">
        <f t="shared" si="0"/>
        <v>1</v>
      </c>
      <c r="E55" s="43">
        <v>8573</v>
      </c>
      <c r="F55" s="44">
        <v>97.865296803652967</v>
      </c>
      <c r="G55" s="39" t="s">
        <v>56</v>
      </c>
      <c r="H55" s="41" t="s">
        <v>58</v>
      </c>
      <c r="I55" s="45" t="s">
        <v>32</v>
      </c>
    </row>
    <row r="56" spans="1:9" x14ac:dyDescent="0.25">
      <c r="A56" s="26" t="s">
        <v>38</v>
      </c>
      <c r="B56" s="27">
        <v>44565.416666666468</v>
      </c>
      <c r="C56" s="27">
        <v>44565.624999999789</v>
      </c>
      <c r="D56" s="28">
        <f t="shared" si="0"/>
        <v>6.0000000000000062</v>
      </c>
      <c r="E56" s="46">
        <v>8592</v>
      </c>
      <c r="F56" s="47">
        <v>98.082191780821915</v>
      </c>
      <c r="G56" s="29" t="s">
        <v>30</v>
      </c>
      <c r="H56" s="31" t="s">
        <v>31</v>
      </c>
      <c r="I56" s="32" t="s">
        <v>32</v>
      </c>
    </row>
    <row r="57" spans="1:9" x14ac:dyDescent="0.25">
      <c r="A57" s="33"/>
      <c r="B57" s="1">
        <v>44567.999999999651</v>
      </c>
      <c r="C57" s="1">
        <v>44567.999999999651</v>
      </c>
      <c r="D57" s="8">
        <f t="shared" si="0"/>
        <v>1</v>
      </c>
      <c r="E57" s="12">
        <v>8586</v>
      </c>
      <c r="F57" s="13">
        <v>98.013698630136986</v>
      </c>
      <c r="G57" s="2" t="s">
        <v>30</v>
      </c>
      <c r="H57" s="3" t="s">
        <v>31</v>
      </c>
      <c r="I57" s="34" t="s">
        <v>32</v>
      </c>
    </row>
    <row r="58" spans="1:9" x14ac:dyDescent="0.25">
      <c r="A58" s="33"/>
      <c r="B58" s="1">
        <v>44568.2916666663</v>
      </c>
      <c r="C58" s="1">
        <v>44568.499999999622</v>
      </c>
      <c r="D58" s="8">
        <f t="shared" si="0"/>
        <v>6.0000000000000062</v>
      </c>
      <c r="E58" s="12">
        <v>8585</v>
      </c>
      <c r="F58" s="13">
        <v>98.00228310502284</v>
      </c>
      <c r="G58" s="2" t="s">
        <v>30</v>
      </c>
      <c r="H58" s="3" t="s">
        <v>31</v>
      </c>
      <c r="I58" s="34" t="s">
        <v>32</v>
      </c>
    </row>
    <row r="59" spans="1:9" x14ac:dyDescent="0.25">
      <c r="A59" s="33"/>
      <c r="B59" s="1">
        <v>44584.708333332012</v>
      </c>
      <c r="C59" s="1">
        <v>44584.708333332012</v>
      </c>
      <c r="D59" s="8">
        <f t="shared" si="0"/>
        <v>1</v>
      </c>
      <c r="E59" s="12">
        <v>8579</v>
      </c>
      <c r="F59" s="13">
        <v>97.933789954337897</v>
      </c>
      <c r="G59" s="2" t="s">
        <v>30</v>
      </c>
      <c r="H59" s="3" t="s">
        <v>31</v>
      </c>
      <c r="I59" s="34" t="s">
        <v>32</v>
      </c>
    </row>
    <row r="60" spans="1:9" x14ac:dyDescent="0.25">
      <c r="A60" s="33"/>
      <c r="B60" s="1">
        <v>44594.41666666478</v>
      </c>
      <c r="C60" s="1">
        <v>44594.666666664765</v>
      </c>
      <c r="D60" s="8">
        <f t="shared" si="0"/>
        <v>7.0000000000000071</v>
      </c>
      <c r="E60" s="12">
        <v>8598</v>
      </c>
      <c r="F60" s="13">
        <v>98.150684931506845</v>
      </c>
      <c r="G60" s="2" t="s">
        <v>30</v>
      </c>
      <c r="H60" s="3" t="s">
        <v>31</v>
      </c>
      <c r="I60" s="34" t="s">
        <v>32</v>
      </c>
    </row>
    <row r="61" spans="1:9" x14ac:dyDescent="0.25">
      <c r="A61" s="33"/>
      <c r="B61" s="1">
        <v>44598.708333331197</v>
      </c>
      <c r="C61" s="1">
        <v>44598.708333331197</v>
      </c>
      <c r="D61" s="8">
        <f t="shared" si="0"/>
        <v>1</v>
      </c>
      <c r="E61" s="12">
        <v>8591</v>
      </c>
      <c r="F61" s="13">
        <v>98.070776255707756</v>
      </c>
      <c r="G61" s="2" t="s">
        <v>30</v>
      </c>
      <c r="H61" s="3" t="s">
        <v>31</v>
      </c>
      <c r="I61" s="34" t="s">
        <v>32</v>
      </c>
    </row>
    <row r="62" spans="1:9" ht="15" customHeight="1" x14ac:dyDescent="0.25">
      <c r="A62" s="33"/>
      <c r="B62" s="1">
        <v>44603.45833333092</v>
      </c>
      <c r="C62" s="1">
        <v>44603.45833333092</v>
      </c>
      <c r="D62" s="8">
        <f t="shared" si="0"/>
        <v>1</v>
      </c>
      <c r="E62" s="12">
        <v>8590</v>
      </c>
      <c r="F62" s="13">
        <v>98.059360730593596</v>
      </c>
      <c r="G62" s="2" t="s">
        <v>30</v>
      </c>
      <c r="H62" s="3" t="s">
        <v>31</v>
      </c>
      <c r="I62" s="34" t="s">
        <v>32</v>
      </c>
    </row>
    <row r="63" spans="1:9" x14ac:dyDescent="0.25">
      <c r="A63" s="33"/>
      <c r="B63" s="1">
        <v>44609.24999999725</v>
      </c>
      <c r="C63" s="1">
        <v>44609.416666663907</v>
      </c>
      <c r="D63" s="8">
        <f t="shared" si="0"/>
        <v>5.0000000000000044</v>
      </c>
      <c r="E63" s="12">
        <v>8589</v>
      </c>
      <c r="F63" s="13">
        <v>98.047945205479451</v>
      </c>
      <c r="G63" s="2" t="s">
        <v>30</v>
      </c>
      <c r="H63" s="3" t="s">
        <v>37</v>
      </c>
      <c r="I63" s="34" t="s">
        <v>32</v>
      </c>
    </row>
    <row r="64" spans="1:9" x14ac:dyDescent="0.25">
      <c r="A64" s="33"/>
      <c r="B64" s="1">
        <v>44620.624999996588</v>
      </c>
      <c r="C64" s="1">
        <v>44620.624999996588</v>
      </c>
      <c r="D64" s="8">
        <f t="shared" si="0"/>
        <v>1</v>
      </c>
      <c r="E64" s="12">
        <v>8587</v>
      </c>
      <c r="F64" s="13">
        <v>98.025114155251131</v>
      </c>
      <c r="G64" s="2" t="s">
        <v>30</v>
      </c>
      <c r="H64" s="3" t="s">
        <v>31</v>
      </c>
      <c r="I64" s="34"/>
    </row>
    <row r="65" spans="1:9" x14ac:dyDescent="0.25">
      <c r="A65" s="33"/>
      <c r="B65" s="1">
        <v>44622.41666666315</v>
      </c>
      <c r="C65" s="1">
        <v>44622.583333329807</v>
      </c>
      <c r="D65" s="8">
        <f t="shared" si="0"/>
        <v>5.0000000000000044</v>
      </c>
      <c r="E65" s="12">
        <v>8586</v>
      </c>
      <c r="F65" s="13">
        <v>98.013698630136986</v>
      </c>
      <c r="G65" s="2" t="s">
        <v>30</v>
      </c>
      <c r="H65" s="3" t="s">
        <v>31</v>
      </c>
      <c r="I65" s="34"/>
    </row>
    <row r="66" spans="1:9" ht="14.25" customHeight="1" x14ac:dyDescent="0.25">
      <c r="A66" s="33"/>
      <c r="B66" s="1">
        <v>44624.374999996369</v>
      </c>
      <c r="C66" s="1">
        <v>44624.374999996369</v>
      </c>
      <c r="D66" s="8">
        <f t="shared" si="0"/>
        <v>1</v>
      </c>
      <c r="E66" s="12">
        <v>8581</v>
      </c>
      <c r="F66" s="13">
        <v>97.956621004566216</v>
      </c>
      <c r="G66" s="2" t="s">
        <v>30</v>
      </c>
      <c r="H66" s="3" t="s">
        <v>31</v>
      </c>
      <c r="I66" s="34" t="s">
        <v>32</v>
      </c>
    </row>
    <row r="67" spans="1:9" x14ac:dyDescent="0.25">
      <c r="A67" s="33"/>
      <c r="B67" s="1">
        <v>44656.41666666641</v>
      </c>
      <c r="C67" s="1">
        <v>44656.666666666395</v>
      </c>
      <c r="D67" s="8">
        <f t="shared" si="0"/>
        <v>7.0000000000000071</v>
      </c>
      <c r="E67" s="12">
        <v>8595</v>
      </c>
      <c r="F67" s="13">
        <v>98.11643835616438</v>
      </c>
      <c r="G67" s="2" t="s">
        <v>30</v>
      </c>
      <c r="H67" s="3" t="s">
        <v>31</v>
      </c>
      <c r="I67" s="34" t="s">
        <v>32</v>
      </c>
    </row>
    <row r="68" spans="1:9" x14ac:dyDescent="0.25">
      <c r="A68" s="33"/>
      <c r="B68" s="1">
        <v>44657.624999999673</v>
      </c>
      <c r="C68" s="1">
        <v>44657.624999999673</v>
      </c>
      <c r="D68" s="8">
        <f t="shared" si="0"/>
        <v>1</v>
      </c>
      <c r="E68" s="12">
        <v>8588</v>
      </c>
      <c r="F68" s="13">
        <v>98.036529680365291</v>
      </c>
      <c r="G68" s="2" t="s">
        <v>30</v>
      </c>
      <c r="H68" s="3" t="s">
        <v>31</v>
      </c>
      <c r="I68" s="34" t="s">
        <v>32</v>
      </c>
    </row>
    <row r="69" spans="1:9" ht="15" customHeight="1" x14ac:dyDescent="0.25">
      <c r="A69" s="33"/>
      <c r="B69" s="1">
        <v>44684.208333331459</v>
      </c>
      <c r="C69" s="1">
        <v>44684.208333331459</v>
      </c>
      <c r="D69" s="8">
        <f t="shared" si="0"/>
        <v>1</v>
      </c>
      <c r="E69" s="12">
        <v>8593</v>
      </c>
      <c r="F69" s="13">
        <v>98.093607305936075</v>
      </c>
      <c r="G69" s="2" t="s">
        <v>30</v>
      </c>
      <c r="H69" s="3" t="s">
        <v>31</v>
      </c>
      <c r="I69" s="34" t="s">
        <v>32</v>
      </c>
    </row>
    <row r="70" spans="1:9" x14ac:dyDescent="0.25">
      <c r="A70" s="33"/>
      <c r="B70" s="1">
        <v>44684.666666664765</v>
      </c>
      <c r="C70" s="1">
        <v>44684.666666664765</v>
      </c>
      <c r="D70" s="8">
        <f t="shared" si="0"/>
        <v>1</v>
      </c>
      <c r="E70" s="12">
        <v>8592</v>
      </c>
      <c r="F70" s="13">
        <v>98.082191780821915</v>
      </c>
      <c r="G70" s="2" t="s">
        <v>30</v>
      </c>
      <c r="H70" s="3" t="s">
        <v>31</v>
      </c>
      <c r="I70" s="34" t="s">
        <v>32</v>
      </c>
    </row>
    <row r="71" spans="1:9" x14ac:dyDescent="0.25">
      <c r="A71" s="33"/>
      <c r="B71" s="1">
        <v>44686.791666664642</v>
      </c>
      <c r="C71" s="1">
        <v>44686.791666664642</v>
      </c>
      <c r="D71" s="8">
        <f t="shared" si="0"/>
        <v>1</v>
      </c>
      <c r="E71" s="12">
        <v>8591</v>
      </c>
      <c r="F71" s="13">
        <v>98.070776255707756</v>
      </c>
      <c r="G71" s="2" t="s">
        <v>30</v>
      </c>
      <c r="H71" s="3" t="s">
        <v>31</v>
      </c>
      <c r="I71" s="34"/>
    </row>
    <row r="72" spans="1:9" x14ac:dyDescent="0.25">
      <c r="A72" s="33"/>
      <c r="B72" s="1">
        <v>44700.458333330513</v>
      </c>
      <c r="C72" s="1">
        <v>44700.708333330498</v>
      </c>
      <c r="D72" s="8">
        <f t="shared" si="0"/>
        <v>7.0000000000000071</v>
      </c>
      <c r="E72" s="12">
        <v>8592</v>
      </c>
      <c r="F72" s="13">
        <v>98.082191780821915</v>
      </c>
      <c r="G72" s="2" t="s">
        <v>30</v>
      </c>
      <c r="H72" s="3" t="s">
        <v>50</v>
      </c>
      <c r="I72" s="34"/>
    </row>
    <row r="73" spans="1:9" ht="14.25" customHeight="1" x14ac:dyDescent="0.25">
      <c r="A73" s="33"/>
      <c r="B73" s="1">
        <v>44705.624999996879</v>
      </c>
      <c r="C73" s="1">
        <v>44705.624999996879</v>
      </c>
      <c r="D73" s="8">
        <f t="shared" si="0"/>
        <v>1</v>
      </c>
      <c r="E73" s="12">
        <v>8585</v>
      </c>
      <c r="F73" s="13">
        <v>98.00228310502284</v>
      </c>
      <c r="G73" s="2" t="s">
        <v>30</v>
      </c>
      <c r="H73" s="3" t="s">
        <v>50</v>
      </c>
      <c r="I73" s="34" t="s">
        <v>32</v>
      </c>
    </row>
    <row r="74" spans="1:9" x14ac:dyDescent="0.25">
      <c r="A74" s="33"/>
      <c r="B74" s="1">
        <v>44705.749999996871</v>
      </c>
      <c r="C74" s="1">
        <v>44705.8333333302</v>
      </c>
      <c r="D74" s="8">
        <f t="shared" si="0"/>
        <v>3.0000000000000022</v>
      </c>
      <c r="E74" s="12">
        <v>8584</v>
      </c>
      <c r="F74" s="13">
        <v>97.990867579908681</v>
      </c>
      <c r="G74" s="2" t="s">
        <v>30</v>
      </c>
      <c r="H74" s="3" t="s">
        <v>51</v>
      </c>
      <c r="I74" s="34" t="s">
        <v>32</v>
      </c>
    </row>
    <row r="75" spans="1:9" x14ac:dyDescent="0.25">
      <c r="A75" s="33"/>
      <c r="B75" s="1">
        <v>44712.583333329807</v>
      </c>
      <c r="C75" s="1">
        <v>44712.583333329807</v>
      </c>
      <c r="D75" s="8">
        <f t="shared" si="0"/>
        <v>1</v>
      </c>
      <c r="E75" s="12">
        <v>8589</v>
      </c>
      <c r="F75" s="13">
        <v>98.047945205479451</v>
      </c>
      <c r="G75" s="2" t="s">
        <v>30</v>
      </c>
      <c r="H75" s="3" t="s">
        <v>52</v>
      </c>
      <c r="I75" s="34" t="s">
        <v>32</v>
      </c>
    </row>
    <row r="76" spans="1:9" x14ac:dyDescent="0.25">
      <c r="A76" s="33"/>
      <c r="B76" s="1">
        <v>44720.416666662684</v>
      </c>
      <c r="C76" s="1">
        <v>44720.624999996005</v>
      </c>
      <c r="D76" s="8">
        <f t="shared" si="0"/>
        <v>6.0000000000000062</v>
      </c>
      <c r="E76" s="12">
        <v>8589</v>
      </c>
      <c r="F76" s="13">
        <v>98.047945205479451</v>
      </c>
      <c r="G76" s="2" t="s">
        <v>30</v>
      </c>
      <c r="H76" s="3" t="s">
        <v>31</v>
      </c>
      <c r="I76" s="34" t="s">
        <v>32</v>
      </c>
    </row>
    <row r="77" spans="1:9" ht="14.25" customHeight="1" x14ac:dyDescent="0.25">
      <c r="A77" s="33"/>
      <c r="B77" s="1">
        <v>44721.74999999594</v>
      </c>
      <c r="C77" s="1">
        <v>44721.74999999594</v>
      </c>
      <c r="D77" s="8">
        <f t="shared" si="0"/>
        <v>1</v>
      </c>
      <c r="E77" s="12">
        <v>8583</v>
      </c>
      <c r="F77" s="13">
        <v>97.979452054794521</v>
      </c>
      <c r="G77" s="2" t="s">
        <v>30</v>
      </c>
      <c r="H77" s="3" t="s">
        <v>48</v>
      </c>
      <c r="I77" s="34" t="s">
        <v>32</v>
      </c>
    </row>
    <row r="78" spans="1:9" x14ac:dyDescent="0.25">
      <c r="A78" s="33"/>
      <c r="B78" s="1">
        <v>44726.624999995656</v>
      </c>
      <c r="C78" s="1">
        <v>44726.624999995656</v>
      </c>
      <c r="D78" s="8">
        <f t="shared" si="0"/>
        <v>1</v>
      </c>
      <c r="E78" s="12">
        <v>8582</v>
      </c>
      <c r="F78" s="13">
        <v>97.968036529680376</v>
      </c>
      <c r="G78" s="2" t="s">
        <v>30</v>
      </c>
      <c r="H78" s="3" t="s">
        <v>50</v>
      </c>
      <c r="I78" s="34" t="s">
        <v>32</v>
      </c>
    </row>
    <row r="79" spans="1:9" x14ac:dyDescent="0.25">
      <c r="A79" s="33"/>
      <c r="B79" s="1">
        <v>44730.499999995431</v>
      </c>
      <c r="C79" s="1">
        <v>44730.666666662088</v>
      </c>
      <c r="D79" s="8">
        <f t="shared" si="0"/>
        <v>5.0000000000000044</v>
      </c>
      <c r="E79" s="12">
        <v>8581</v>
      </c>
      <c r="F79" s="13">
        <v>97.956621004566216</v>
      </c>
      <c r="G79" s="2" t="s">
        <v>30</v>
      </c>
      <c r="H79" s="3" t="s">
        <v>53</v>
      </c>
      <c r="I79" s="34" t="s">
        <v>32</v>
      </c>
    </row>
    <row r="80" spans="1:9" x14ac:dyDescent="0.25">
      <c r="A80" s="33"/>
      <c r="B80" s="1">
        <v>44747.374999999745</v>
      </c>
      <c r="C80" s="1">
        <v>44747.624999999731</v>
      </c>
      <c r="D80" s="8">
        <f t="shared" si="0"/>
        <v>7.0000000000000071</v>
      </c>
      <c r="E80" s="12">
        <v>8587</v>
      </c>
      <c r="F80" s="13">
        <v>98.025114155251131</v>
      </c>
      <c r="G80" s="2" t="s">
        <v>55</v>
      </c>
      <c r="H80" s="3" t="s">
        <v>57</v>
      </c>
      <c r="I80" s="34" t="s">
        <v>32</v>
      </c>
    </row>
    <row r="81" spans="1:9" x14ac:dyDescent="0.25">
      <c r="A81" s="33"/>
      <c r="B81" s="1">
        <v>44775.416666666584</v>
      </c>
      <c r="C81" s="1">
        <v>44775.625</v>
      </c>
      <c r="D81" s="8">
        <f t="shared" si="0"/>
        <v>6.000000002270105</v>
      </c>
      <c r="E81" s="12">
        <v>8589</v>
      </c>
      <c r="F81" s="13">
        <v>98.047945205479451</v>
      </c>
      <c r="G81" s="2" t="s">
        <v>55</v>
      </c>
      <c r="H81" s="3" t="s">
        <v>57</v>
      </c>
      <c r="I81" s="34" t="s">
        <v>32</v>
      </c>
    </row>
    <row r="82" spans="1:9" ht="15" customHeight="1" x14ac:dyDescent="0.25">
      <c r="A82" s="33"/>
      <c r="B82" s="1">
        <v>44777.749999999782</v>
      </c>
      <c r="C82" s="1">
        <v>44777.874999999774</v>
      </c>
      <c r="D82" s="8">
        <f t="shared" si="0"/>
        <v>4.0000000000000036</v>
      </c>
      <c r="E82" s="12">
        <v>8583</v>
      </c>
      <c r="F82" s="13">
        <v>97.979452054794521</v>
      </c>
      <c r="G82" s="2" t="s">
        <v>55</v>
      </c>
      <c r="H82" s="3" t="s">
        <v>37</v>
      </c>
      <c r="I82" s="34" t="s">
        <v>32</v>
      </c>
    </row>
    <row r="83" spans="1:9" x14ac:dyDescent="0.25">
      <c r="A83" s="33"/>
      <c r="B83" s="1">
        <v>44828.583333331961</v>
      </c>
      <c r="C83" s="1">
        <v>44828.583333331961</v>
      </c>
      <c r="D83" s="8">
        <f t="shared" si="0"/>
        <v>1</v>
      </c>
      <c r="E83" s="12">
        <v>8579</v>
      </c>
      <c r="F83" s="13">
        <v>97.933789954337897</v>
      </c>
      <c r="G83" s="2" t="s">
        <v>55</v>
      </c>
      <c r="H83" s="3" t="s">
        <v>58</v>
      </c>
      <c r="I83" s="34" t="s">
        <v>32</v>
      </c>
    </row>
    <row r="84" spans="1:9" x14ac:dyDescent="0.25">
      <c r="A84" s="33"/>
      <c r="B84" s="1">
        <v>44863.124999998363</v>
      </c>
      <c r="C84" s="1">
        <v>44863.124999998363</v>
      </c>
      <c r="D84" s="8">
        <f t="shared" si="0"/>
        <v>1</v>
      </c>
      <c r="E84" s="12">
        <v>8579</v>
      </c>
      <c r="F84" s="13">
        <v>97.933789954337897</v>
      </c>
      <c r="G84" s="2" t="s">
        <v>55</v>
      </c>
      <c r="H84" s="3" t="s">
        <v>58</v>
      </c>
      <c r="I84" s="34" t="s">
        <v>32</v>
      </c>
    </row>
    <row r="85" spans="1:9" x14ac:dyDescent="0.25">
      <c r="A85" s="33"/>
      <c r="B85" s="1">
        <v>44866.958333331473</v>
      </c>
      <c r="C85" s="1">
        <v>44866.958333331473</v>
      </c>
      <c r="D85" s="8">
        <f t="shared" si="0"/>
        <v>1</v>
      </c>
      <c r="E85" s="12">
        <v>8578</v>
      </c>
      <c r="F85" s="13">
        <v>97.922374429223751</v>
      </c>
      <c r="G85" s="2" t="s">
        <v>55</v>
      </c>
      <c r="H85" s="3" t="s">
        <v>58</v>
      </c>
      <c r="I85" s="34" t="s">
        <v>32</v>
      </c>
    </row>
    <row r="86" spans="1:9" x14ac:dyDescent="0.25">
      <c r="A86" s="33"/>
      <c r="B86" s="1">
        <v>44867.374999998116</v>
      </c>
      <c r="C86" s="1">
        <v>44867.624999998101</v>
      </c>
      <c r="D86" s="8">
        <f t="shared" si="0"/>
        <v>7.0000000000000071</v>
      </c>
      <c r="E86" s="12">
        <v>8577</v>
      </c>
      <c r="F86" s="13">
        <v>97.910958904109592</v>
      </c>
      <c r="G86" s="2" t="s">
        <v>55</v>
      </c>
      <c r="H86" s="3" t="s">
        <v>57</v>
      </c>
      <c r="I86" s="34" t="s">
        <v>32</v>
      </c>
    </row>
    <row r="87" spans="1:9" x14ac:dyDescent="0.25">
      <c r="A87" s="33"/>
      <c r="B87" s="1">
        <v>44868.7916666647</v>
      </c>
      <c r="C87" s="1">
        <v>44868.916666664692</v>
      </c>
      <c r="D87" s="8">
        <f t="shared" si="0"/>
        <v>4.0000000000000036</v>
      </c>
      <c r="E87" s="12">
        <v>8572</v>
      </c>
      <c r="F87" s="13">
        <v>97.853881278538807</v>
      </c>
      <c r="G87" s="2" t="s">
        <v>55</v>
      </c>
      <c r="H87" s="3" t="s">
        <v>37</v>
      </c>
      <c r="I87" s="34" t="s">
        <v>32</v>
      </c>
    </row>
    <row r="88" spans="1:9" x14ac:dyDescent="0.25">
      <c r="A88" s="33"/>
      <c r="B88" s="1">
        <v>44872.208333331168</v>
      </c>
      <c r="C88" s="1">
        <v>44872.291666664496</v>
      </c>
      <c r="D88" s="8">
        <f t="shared" si="0"/>
        <v>3.0000000000000022</v>
      </c>
      <c r="E88" s="12">
        <v>8568</v>
      </c>
      <c r="F88" s="13">
        <v>97.808219178082183</v>
      </c>
      <c r="G88" s="2" t="s">
        <v>55</v>
      </c>
      <c r="H88" s="3" t="s">
        <v>58</v>
      </c>
      <c r="I88" s="34" t="s">
        <v>32</v>
      </c>
    </row>
    <row r="89" spans="1:9" x14ac:dyDescent="0.25">
      <c r="A89" s="33"/>
      <c r="B89" s="1">
        <v>44879.333333330753</v>
      </c>
      <c r="C89" s="1">
        <v>44879.333333330753</v>
      </c>
      <c r="D89" s="8">
        <f t="shared" si="0"/>
        <v>1</v>
      </c>
      <c r="E89" s="12">
        <v>8582</v>
      </c>
      <c r="F89" s="13">
        <v>97.968036529680376</v>
      </c>
      <c r="G89" s="2" t="s">
        <v>55</v>
      </c>
      <c r="H89" s="3" t="s">
        <v>58</v>
      </c>
      <c r="I89" s="34" t="s">
        <v>32</v>
      </c>
    </row>
    <row r="90" spans="1:9" x14ac:dyDescent="0.25">
      <c r="A90" s="33"/>
      <c r="B90" s="1">
        <v>44879.958333330716</v>
      </c>
      <c r="C90" s="1">
        <v>44880.083333330709</v>
      </c>
      <c r="D90" s="8">
        <f t="shared" si="0"/>
        <v>4.0000000000000036</v>
      </c>
      <c r="E90" s="12">
        <v>8581</v>
      </c>
      <c r="F90" s="13">
        <v>97.956621004566216</v>
      </c>
      <c r="G90" s="2" t="s">
        <v>55</v>
      </c>
      <c r="H90" s="3" t="s">
        <v>63</v>
      </c>
      <c r="I90" s="34" t="s">
        <v>32</v>
      </c>
    </row>
    <row r="91" spans="1:9" x14ac:dyDescent="0.25">
      <c r="A91" s="33"/>
      <c r="B91" s="1">
        <v>44915.083333328672</v>
      </c>
      <c r="C91" s="1">
        <v>44915.083333328672</v>
      </c>
      <c r="D91" s="8">
        <f t="shared" si="0"/>
        <v>1</v>
      </c>
      <c r="E91" s="12">
        <v>8577</v>
      </c>
      <c r="F91" s="13">
        <v>97.910958904109592</v>
      </c>
      <c r="G91" s="2" t="s">
        <v>55</v>
      </c>
      <c r="H91" s="3" t="s">
        <v>58</v>
      </c>
      <c r="I91" s="34" t="s">
        <v>32</v>
      </c>
    </row>
    <row r="92" spans="1:9" x14ac:dyDescent="0.25">
      <c r="A92" s="33"/>
      <c r="B92" s="1">
        <v>44915.916666661957</v>
      </c>
      <c r="C92" s="1">
        <v>44915.958333328621</v>
      </c>
      <c r="D92" s="8">
        <f t="shared" si="0"/>
        <v>2.0000000000000009</v>
      </c>
      <c r="E92" s="12">
        <v>8576</v>
      </c>
      <c r="F92" s="13">
        <v>97.899543378995432</v>
      </c>
      <c r="G92" s="2" t="s">
        <v>55</v>
      </c>
      <c r="H92" s="3" t="s">
        <v>64</v>
      </c>
      <c r="I92" s="34" t="s">
        <v>32</v>
      </c>
    </row>
    <row r="93" spans="1:9" ht="15" thickBot="1" x14ac:dyDescent="0.3">
      <c r="A93" s="36"/>
      <c r="B93" s="37">
        <v>44921.291666661644</v>
      </c>
      <c r="C93" s="37">
        <v>44921.291666661644</v>
      </c>
      <c r="D93" s="38">
        <f t="shared" si="0"/>
        <v>1</v>
      </c>
      <c r="E93" s="43">
        <v>8574</v>
      </c>
      <c r="F93" s="44">
        <v>97.876712328767127</v>
      </c>
      <c r="G93" s="39" t="s">
        <v>55</v>
      </c>
      <c r="H93" s="41" t="s">
        <v>58</v>
      </c>
      <c r="I93" s="45" t="s">
        <v>32</v>
      </c>
    </row>
    <row r="94" spans="1:9" x14ac:dyDescent="0.25">
      <c r="A94" s="26" t="s">
        <v>39</v>
      </c>
      <c r="B94" s="27">
        <v>44565.416666666468</v>
      </c>
      <c r="C94" s="27">
        <v>44565.624999999789</v>
      </c>
      <c r="D94" s="28">
        <f t="shared" si="0"/>
        <v>6.0000000000000062</v>
      </c>
      <c r="E94" s="29">
        <v>8579</v>
      </c>
      <c r="F94" s="30">
        <v>97.933789954337897</v>
      </c>
      <c r="G94" s="29" t="s">
        <v>35</v>
      </c>
      <c r="H94" s="31" t="s">
        <v>31</v>
      </c>
      <c r="I94" s="32" t="s">
        <v>32</v>
      </c>
    </row>
    <row r="95" spans="1:9" x14ac:dyDescent="0.25">
      <c r="A95" s="33"/>
      <c r="B95" s="1">
        <v>44567.999999999651</v>
      </c>
      <c r="C95" s="1">
        <v>44567.999999999651</v>
      </c>
      <c r="D95" s="8">
        <f t="shared" si="0"/>
        <v>1</v>
      </c>
      <c r="E95" s="2">
        <v>8573</v>
      </c>
      <c r="F95" s="14">
        <v>97.865296803652967</v>
      </c>
      <c r="G95" s="2" t="s">
        <v>35</v>
      </c>
      <c r="H95" s="3" t="s">
        <v>31</v>
      </c>
      <c r="I95" s="34" t="s">
        <v>32</v>
      </c>
    </row>
    <row r="96" spans="1:9" x14ac:dyDescent="0.25">
      <c r="A96" s="33"/>
      <c r="B96" s="1">
        <v>44568.2916666663</v>
      </c>
      <c r="C96" s="1">
        <v>44568.499999999622</v>
      </c>
      <c r="D96" s="8">
        <f t="shared" si="0"/>
        <v>6.0000000000000062</v>
      </c>
      <c r="E96" s="2">
        <v>8572</v>
      </c>
      <c r="F96" s="14">
        <v>97.853881278538807</v>
      </c>
      <c r="G96" s="2" t="s">
        <v>35</v>
      </c>
      <c r="H96" s="3" t="s">
        <v>31</v>
      </c>
      <c r="I96" s="34" t="s">
        <v>32</v>
      </c>
    </row>
    <row r="97" spans="1:9" ht="14.25" customHeight="1" x14ac:dyDescent="0.25">
      <c r="A97" s="33"/>
      <c r="B97" s="1">
        <v>44584.416666665362</v>
      </c>
      <c r="C97" s="1">
        <v>44584.416666665362</v>
      </c>
      <c r="D97" s="8">
        <f t="shared" si="0"/>
        <v>1</v>
      </c>
      <c r="E97" s="2">
        <v>8566</v>
      </c>
      <c r="F97" s="14">
        <v>97.785388127853878</v>
      </c>
      <c r="G97" s="2" t="s">
        <v>35</v>
      </c>
      <c r="H97" s="3" t="s">
        <v>40</v>
      </c>
      <c r="I97" s="34" t="s">
        <v>32</v>
      </c>
    </row>
    <row r="98" spans="1:9" x14ac:dyDescent="0.25">
      <c r="A98" s="33"/>
      <c r="B98" s="1">
        <v>44584.708333332012</v>
      </c>
      <c r="C98" s="1">
        <v>44584.708333332012</v>
      </c>
      <c r="D98" s="8">
        <f t="shared" si="0"/>
        <v>1</v>
      </c>
      <c r="E98" s="2">
        <v>8565</v>
      </c>
      <c r="F98" s="14">
        <v>97.773972602739718</v>
      </c>
      <c r="G98" s="2" t="s">
        <v>35</v>
      </c>
      <c r="H98" s="3" t="s">
        <v>31</v>
      </c>
      <c r="I98" s="34" t="s">
        <v>32</v>
      </c>
    </row>
    <row r="99" spans="1:9" x14ac:dyDescent="0.25">
      <c r="A99" s="33"/>
      <c r="B99" s="1">
        <v>44594.41666666478</v>
      </c>
      <c r="C99" s="1">
        <v>44594.666666664765</v>
      </c>
      <c r="D99" s="8">
        <f t="shared" si="0"/>
        <v>7.0000000000000071</v>
      </c>
      <c r="E99" s="2">
        <v>8596</v>
      </c>
      <c r="F99" s="14">
        <v>98.12785388127854</v>
      </c>
      <c r="G99" s="2" t="s">
        <v>35</v>
      </c>
      <c r="H99" s="3" t="s">
        <v>31</v>
      </c>
      <c r="I99" s="34" t="s">
        <v>32</v>
      </c>
    </row>
    <row r="100" spans="1:9" x14ac:dyDescent="0.25">
      <c r="A100" s="33"/>
      <c r="B100" s="1">
        <v>44598.708333331197</v>
      </c>
      <c r="C100" s="1">
        <v>44598.708333331197</v>
      </c>
      <c r="D100" s="8">
        <f t="shared" ref="D100:D166" si="1">((C100-B100)/0.0416666666642413)+1</f>
        <v>1</v>
      </c>
      <c r="E100" s="2">
        <v>8589</v>
      </c>
      <c r="F100" s="14">
        <v>98.047945205479451</v>
      </c>
      <c r="G100" s="2" t="s">
        <v>35</v>
      </c>
      <c r="H100" s="3" t="s">
        <v>31</v>
      </c>
      <c r="I100" s="34" t="s">
        <v>32</v>
      </c>
    </row>
    <row r="101" spans="1:9" ht="15" customHeight="1" x14ac:dyDescent="0.25">
      <c r="A101" s="33"/>
      <c r="B101" s="1">
        <v>44603.45833333092</v>
      </c>
      <c r="C101" s="1">
        <v>44603.45833333092</v>
      </c>
      <c r="D101" s="8">
        <f t="shared" si="1"/>
        <v>1</v>
      </c>
      <c r="E101" s="2">
        <v>8588</v>
      </c>
      <c r="F101" s="14">
        <v>98.036529680365291</v>
      </c>
      <c r="G101" s="2" t="s">
        <v>35</v>
      </c>
      <c r="H101" s="3" t="s">
        <v>31</v>
      </c>
      <c r="I101" s="34" t="s">
        <v>32</v>
      </c>
    </row>
    <row r="102" spans="1:9" x14ac:dyDescent="0.25">
      <c r="A102" s="33"/>
      <c r="B102" s="1">
        <v>44609.24999999725</v>
      </c>
      <c r="C102" s="1">
        <v>44609.416666663907</v>
      </c>
      <c r="D102" s="8">
        <f t="shared" si="1"/>
        <v>5.0000000000000044</v>
      </c>
      <c r="E102" s="2">
        <v>8587</v>
      </c>
      <c r="F102" s="14">
        <v>98.025114155251131</v>
      </c>
      <c r="G102" s="2" t="s">
        <v>35</v>
      </c>
      <c r="H102" s="3" t="s">
        <v>37</v>
      </c>
      <c r="I102" s="34" t="s">
        <v>32</v>
      </c>
    </row>
    <row r="103" spans="1:9" x14ac:dyDescent="0.25">
      <c r="A103" s="33"/>
      <c r="B103" s="1">
        <v>44620.624999996588</v>
      </c>
      <c r="C103" s="1">
        <v>44620.624999996588</v>
      </c>
      <c r="D103" s="8">
        <f t="shared" si="1"/>
        <v>1</v>
      </c>
      <c r="E103" s="2">
        <v>8585</v>
      </c>
      <c r="F103" s="14">
        <v>98.00228310502284</v>
      </c>
      <c r="G103" s="2" t="s">
        <v>35</v>
      </c>
      <c r="H103" s="3" t="s">
        <v>31</v>
      </c>
      <c r="I103" s="34" t="s">
        <v>32</v>
      </c>
    </row>
    <row r="104" spans="1:9" ht="14.25" customHeight="1" x14ac:dyDescent="0.25">
      <c r="A104" s="33"/>
      <c r="B104" s="1">
        <v>44622.41666666315</v>
      </c>
      <c r="C104" s="1">
        <v>44622.583333329807</v>
      </c>
      <c r="D104" s="8">
        <f t="shared" si="1"/>
        <v>5.0000000000000044</v>
      </c>
      <c r="E104" s="2">
        <v>8584</v>
      </c>
      <c r="F104" s="14">
        <v>97.990867579908681</v>
      </c>
      <c r="G104" s="2" t="s">
        <v>35</v>
      </c>
      <c r="H104" s="3" t="s">
        <v>31</v>
      </c>
      <c r="I104" s="34" t="s">
        <v>32</v>
      </c>
    </row>
    <row r="105" spans="1:9" x14ac:dyDescent="0.25">
      <c r="A105" s="33"/>
      <c r="B105" s="1">
        <v>44624.374999996369</v>
      </c>
      <c r="C105" s="1">
        <v>44624.374999996369</v>
      </c>
      <c r="D105" s="8">
        <f t="shared" si="1"/>
        <v>1</v>
      </c>
      <c r="E105" s="2">
        <v>8579</v>
      </c>
      <c r="F105" s="14">
        <v>97.933789954337897</v>
      </c>
      <c r="G105" s="2" t="s">
        <v>35</v>
      </c>
      <c r="H105" s="3" t="s">
        <v>31</v>
      </c>
      <c r="I105" s="34" t="s">
        <v>32</v>
      </c>
    </row>
    <row r="106" spans="1:9" x14ac:dyDescent="0.25">
      <c r="A106" s="33"/>
      <c r="B106" s="1">
        <v>44656.41666666641</v>
      </c>
      <c r="C106" s="1">
        <v>44656.666666666395</v>
      </c>
      <c r="D106" s="8">
        <f t="shared" si="1"/>
        <v>7.0000000000000071</v>
      </c>
      <c r="E106" s="2">
        <v>8593</v>
      </c>
      <c r="F106" s="14">
        <v>98.093607305936075</v>
      </c>
      <c r="G106" s="2" t="s">
        <v>35</v>
      </c>
      <c r="H106" s="3" t="s">
        <v>31</v>
      </c>
      <c r="I106" s="34" t="s">
        <v>32</v>
      </c>
    </row>
    <row r="107" spans="1:9" ht="15" customHeight="1" x14ac:dyDescent="0.25">
      <c r="A107" s="33"/>
      <c r="B107" s="1">
        <v>44657.624999999673</v>
      </c>
      <c r="C107" s="1">
        <v>44657.624999999673</v>
      </c>
      <c r="D107" s="8">
        <f t="shared" si="1"/>
        <v>1</v>
      </c>
      <c r="E107" s="2">
        <v>8586</v>
      </c>
      <c r="F107" s="14">
        <v>98.013698630136986</v>
      </c>
      <c r="G107" s="2" t="s">
        <v>35</v>
      </c>
      <c r="H107" s="3" t="s">
        <v>31</v>
      </c>
      <c r="I107" s="34" t="s">
        <v>32</v>
      </c>
    </row>
    <row r="108" spans="1:9" x14ac:dyDescent="0.25">
      <c r="A108" s="33"/>
      <c r="B108" s="1">
        <v>44684.208333331459</v>
      </c>
      <c r="C108" s="1">
        <v>44684.208333331459</v>
      </c>
      <c r="D108" s="8">
        <f t="shared" si="1"/>
        <v>1</v>
      </c>
      <c r="E108" s="2">
        <v>8591</v>
      </c>
      <c r="F108" s="14">
        <v>98.070776255707756</v>
      </c>
      <c r="G108" s="2" t="s">
        <v>35</v>
      </c>
      <c r="H108" s="3" t="s">
        <v>31</v>
      </c>
      <c r="I108" s="34" t="s">
        <v>32</v>
      </c>
    </row>
    <row r="109" spans="1:9" x14ac:dyDescent="0.25">
      <c r="A109" s="33"/>
      <c r="B109" s="1">
        <v>44684.666666664765</v>
      </c>
      <c r="C109" s="1">
        <v>44684.708333331429</v>
      </c>
      <c r="D109" s="8">
        <f t="shared" si="1"/>
        <v>2.0000000000000009</v>
      </c>
      <c r="E109" s="2">
        <v>8590</v>
      </c>
      <c r="F109" s="14">
        <v>98.059360730593596</v>
      </c>
      <c r="G109" s="2" t="s">
        <v>35</v>
      </c>
      <c r="H109" s="3" t="s">
        <v>31</v>
      </c>
      <c r="I109" s="34" t="s">
        <v>32</v>
      </c>
    </row>
    <row r="110" spans="1:9" ht="14.25" customHeight="1" x14ac:dyDescent="0.25">
      <c r="A110" s="33"/>
      <c r="B110" s="1">
        <v>44685.541666664714</v>
      </c>
      <c r="C110" s="1">
        <v>44685.541666664714</v>
      </c>
      <c r="D110" s="8">
        <f t="shared" si="1"/>
        <v>1</v>
      </c>
      <c r="E110" s="2">
        <v>8588</v>
      </c>
      <c r="F110" s="14">
        <v>98.036529680365291</v>
      </c>
      <c r="G110" s="2" t="s">
        <v>35</v>
      </c>
      <c r="H110" s="3" t="s">
        <v>54</v>
      </c>
      <c r="I110" s="34" t="s">
        <v>32</v>
      </c>
    </row>
    <row r="111" spans="1:9" x14ac:dyDescent="0.25">
      <c r="A111" s="33"/>
      <c r="B111" s="1">
        <v>44686.791666664642</v>
      </c>
      <c r="C111" s="1">
        <v>44686.791666664642</v>
      </c>
      <c r="D111" s="8">
        <f t="shared" si="1"/>
        <v>1</v>
      </c>
      <c r="E111" s="2">
        <v>8587</v>
      </c>
      <c r="F111" s="14">
        <v>98.025114155251131</v>
      </c>
      <c r="G111" s="2" t="s">
        <v>35</v>
      </c>
      <c r="H111" s="3" t="s">
        <v>31</v>
      </c>
      <c r="I111" s="34" t="s">
        <v>32</v>
      </c>
    </row>
    <row r="112" spans="1:9" x14ac:dyDescent="0.25">
      <c r="A112" s="33"/>
      <c r="B112" s="1">
        <v>44700.458333330513</v>
      </c>
      <c r="C112" s="1">
        <v>44700.708333330498</v>
      </c>
      <c r="D112" s="8">
        <f t="shared" si="1"/>
        <v>7.0000000000000071</v>
      </c>
      <c r="E112" s="2">
        <v>8588</v>
      </c>
      <c r="F112" s="14">
        <v>98.036529680365291</v>
      </c>
      <c r="G112" s="2" t="s">
        <v>35</v>
      </c>
      <c r="H112" s="3" t="s">
        <v>50</v>
      </c>
      <c r="I112" s="34" t="s">
        <v>32</v>
      </c>
    </row>
    <row r="113" spans="1:9" x14ac:dyDescent="0.25">
      <c r="A113" s="33"/>
      <c r="B113" s="1">
        <v>44705.624999996879</v>
      </c>
      <c r="C113" s="1">
        <v>44705.624999996879</v>
      </c>
      <c r="D113" s="8">
        <f t="shared" si="1"/>
        <v>1</v>
      </c>
      <c r="E113" s="2">
        <v>8581</v>
      </c>
      <c r="F113" s="14">
        <v>97.956621004566216</v>
      </c>
      <c r="G113" s="2" t="s">
        <v>35</v>
      </c>
      <c r="H113" s="3" t="s">
        <v>50</v>
      </c>
      <c r="I113" s="34" t="s">
        <v>32</v>
      </c>
    </row>
    <row r="114" spans="1:9" x14ac:dyDescent="0.25">
      <c r="A114" s="33"/>
      <c r="B114" s="1">
        <v>44705.749999996871</v>
      </c>
      <c r="C114" s="1">
        <v>44705.8333333302</v>
      </c>
      <c r="D114" s="8">
        <f t="shared" si="1"/>
        <v>3.0000000000000022</v>
      </c>
      <c r="E114" s="2">
        <v>8580</v>
      </c>
      <c r="F114" s="14">
        <v>97.945205479452056</v>
      </c>
      <c r="G114" s="2" t="s">
        <v>35</v>
      </c>
      <c r="H114" s="3" t="s">
        <v>51</v>
      </c>
      <c r="I114" s="34" t="s">
        <v>32</v>
      </c>
    </row>
    <row r="115" spans="1:9" x14ac:dyDescent="0.25">
      <c r="A115" s="33"/>
      <c r="B115" s="1">
        <v>44712.583333329807</v>
      </c>
      <c r="C115" s="1">
        <v>44712.583333329807</v>
      </c>
      <c r="D115" s="8">
        <f t="shared" si="1"/>
        <v>1</v>
      </c>
      <c r="E115" s="2">
        <v>8585</v>
      </c>
      <c r="F115" s="14">
        <v>98.00228310502284</v>
      </c>
      <c r="G115" s="2" t="s">
        <v>35</v>
      </c>
      <c r="H115" s="3" t="s">
        <v>52</v>
      </c>
      <c r="I115" s="34" t="s">
        <v>32</v>
      </c>
    </row>
    <row r="116" spans="1:9" x14ac:dyDescent="0.25">
      <c r="A116" s="33"/>
      <c r="B116" s="1">
        <v>44720.416666662684</v>
      </c>
      <c r="C116" s="1">
        <v>44720.624999996005</v>
      </c>
      <c r="D116" s="8">
        <f t="shared" si="1"/>
        <v>6.0000000000000062</v>
      </c>
      <c r="E116" s="2">
        <v>8585</v>
      </c>
      <c r="F116" s="14">
        <v>98.00228310502284</v>
      </c>
      <c r="G116" s="2" t="s">
        <v>35</v>
      </c>
      <c r="H116" s="3" t="s">
        <v>31</v>
      </c>
      <c r="I116" s="34" t="s">
        <v>32</v>
      </c>
    </row>
    <row r="117" spans="1:9" x14ac:dyDescent="0.25">
      <c r="A117" s="33"/>
      <c r="B117" s="1">
        <v>44721.74999999594</v>
      </c>
      <c r="C117" s="1">
        <v>44721.74999999594</v>
      </c>
      <c r="D117" s="8">
        <f t="shared" si="1"/>
        <v>1</v>
      </c>
      <c r="E117" s="2">
        <v>8579</v>
      </c>
      <c r="F117" s="14">
        <v>97.933789954337897</v>
      </c>
      <c r="G117" s="2" t="s">
        <v>35</v>
      </c>
      <c r="H117" s="3" t="s">
        <v>48</v>
      </c>
      <c r="I117" s="34" t="s">
        <v>32</v>
      </c>
    </row>
    <row r="118" spans="1:9" x14ac:dyDescent="0.25">
      <c r="A118" s="33"/>
      <c r="B118" s="1">
        <v>44726.624999995656</v>
      </c>
      <c r="C118" s="1">
        <v>44726.624999995656</v>
      </c>
      <c r="D118" s="8">
        <f t="shared" si="1"/>
        <v>1</v>
      </c>
      <c r="E118" s="2">
        <v>8578</v>
      </c>
      <c r="F118" s="14">
        <v>97.922374429223751</v>
      </c>
      <c r="G118" s="2" t="s">
        <v>35</v>
      </c>
      <c r="H118" s="3" t="s">
        <v>50</v>
      </c>
      <c r="I118" s="34" t="s">
        <v>32</v>
      </c>
    </row>
    <row r="119" spans="1:9" x14ac:dyDescent="0.25">
      <c r="A119" s="33"/>
      <c r="B119" s="1">
        <v>44730.499999995431</v>
      </c>
      <c r="C119" s="1">
        <v>44730.666666662088</v>
      </c>
      <c r="D119" s="8">
        <f t="shared" si="1"/>
        <v>5.0000000000000044</v>
      </c>
      <c r="E119" s="2">
        <v>8577</v>
      </c>
      <c r="F119" s="14">
        <v>97.910958904109592</v>
      </c>
      <c r="G119" s="2" t="s">
        <v>35</v>
      </c>
      <c r="H119" s="3" t="s">
        <v>53</v>
      </c>
      <c r="I119" s="34" t="s">
        <v>32</v>
      </c>
    </row>
    <row r="120" spans="1:9" x14ac:dyDescent="0.25">
      <c r="A120" s="33"/>
      <c r="B120" s="1">
        <v>44747.374999999745</v>
      </c>
      <c r="C120" s="1">
        <v>44747.624999999731</v>
      </c>
      <c r="D120" s="8">
        <f t="shared" si="1"/>
        <v>7.0000000000000071</v>
      </c>
      <c r="E120" s="2">
        <v>8583</v>
      </c>
      <c r="F120" s="14">
        <v>97.979452054794521</v>
      </c>
      <c r="G120" s="2" t="s">
        <v>56</v>
      </c>
      <c r="H120" s="3" t="s">
        <v>57</v>
      </c>
      <c r="I120" s="34" t="s">
        <v>32</v>
      </c>
    </row>
    <row r="121" spans="1:9" ht="15" customHeight="1" x14ac:dyDescent="0.25">
      <c r="A121" s="33"/>
      <c r="B121" s="1">
        <v>44775.416666666584</v>
      </c>
      <c r="C121" s="1">
        <v>44775.625</v>
      </c>
      <c r="D121" s="8">
        <f t="shared" si="1"/>
        <v>6.000000002270105</v>
      </c>
      <c r="E121" s="2">
        <v>8585</v>
      </c>
      <c r="F121" s="14">
        <v>98.00228310502284</v>
      </c>
      <c r="G121" s="2" t="s">
        <v>56</v>
      </c>
      <c r="H121" s="3" t="s">
        <v>57</v>
      </c>
      <c r="I121" s="34" t="s">
        <v>32</v>
      </c>
    </row>
    <row r="122" spans="1:9" x14ac:dyDescent="0.25">
      <c r="A122" s="33"/>
      <c r="B122" s="1">
        <v>44777.749999999782</v>
      </c>
      <c r="C122" s="1">
        <v>44777.874999999774</v>
      </c>
      <c r="D122" s="8">
        <f t="shared" si="1"/>
        <v>4.0000000000000036</v>
      </c>
      <c r="E122" s="2">
        <v>8579</v>
      </c>
      <c r="F122" s="14">
        <v>97.933789954337897</v>
      </c>
      <c r="G122" s="2" t="s">
        <v>56</v>
      </c>
      <c r="H122" s="3" t="s">
        <v>37</v>
      </c>
      <c r="I122" s="34" t="s">
        <v>32</v>
      </c>
    </row>
    <row r="123" spans="1:9" x14ac:dyDescent="0.25">
      <c r="A123" s="33"/>
      <c r="B123" s="1">
        <v>44786.999999999243</v>
      </c>
      <c r="C123" s="1">
        <v>44786.999999999243</v>
      </c>
      <c r="D123" s="8">
        <f t="shared" si="1"/>
        <v>1</v>
      </c>
      <c r="E123" s="2">
        <v>8575</v>
      </c>
      <c r="F123" s="14">
        <v>97.888127853881286</v>
      </c>
      <c r="G123" s="2" t="s">
        <v>56</v>
      </c>
      <c r="H123" s="3" t="s">
        <v>59</v>
      </c>
      <c r="I123" s="34" t="s">
        <v>32</v>
      </c>
    </row>
    <row r="124" spans="1:9" ht="14.25" customHeight="1" x14ac:dyDescent="0.25">
      <c r="A124" s="33"/>
      <c r="B124" s="1">
        <v>44828.583333331961</v>
      </c>
      <c r="C124" s="1">
        <v>44828.583333331961</v>
      </c>
      <c r="D124" s="8">
        <f t="shared" si="1"/>
        <v>1</v>
      </c>
      <c r="E124" s="2">
        <v>8574</v>
      </c>
      <c r="F124" s="14">
        <v>97.9</v>
      </c>
      <c r="G124" s="2" t="s">
        <v>56</v>
      </c>
      <c r="H124" s="3" t="s">
        <v>58</v>
      </c>
      <c r="I124" s="34" t="s">
        <v>32</v>
      </c>
    </row>
    <row r="125" spans="1:9" x14ac:dyDescent="0.25">
      <c r="A125" s="33"/>
      <c r="B125" s="1">
        <v>44863.124999998363</v>
      </c>
      <c r="C125" s="1">
        <v>44863.124999998363</v>
      </c>
      <c r="D125" s="8">
        <f t="shared" si="1"/>
        <v>1</v>
      </c>
      <c r="E125" s="2">
        <v>8574</v>
      </c>
      <c r="F125" s="14">
        <v>97.876712328767127</v>
      </c>
      <c r="G125" s="2" t="s">
        <v>56</v>
      </c>
      <c r="H125" s="3" t="s">
        <v>58</v>
      </c>
      <c r="I125" s="34" t="s">
        <v>32</v>
      </c>
    </row>
    <row r="126" spans="1:9" x14ac:dyDescent="0.25">
      <c r="A126" s="33"/>
      <c r="B126" s="1">
        <v>44866.958333331473</v>
      </c>
      <c r="C126" s="1">
        <v>44866.958333331473</v>
      </c>
      <c r="D126" s="8">
        <f t="shared" si="1"/>
        <v>1</v>
      </c>
      <c r="E126" s="2">
        <v>8573</v>
      </c>
      <c r="F126" s="14">
        <v>97.865296803652967</v>
      </c>
      <c r="G126" s="2" t="s">
        <v>56</v>
      </c>
      <c r="H126" s="3" t="s">
        <v>58</v>
      </c>
      <c r="I126" s="34" t="s">
        <v>32</v>
      </c>
    </row>
    <row r="127" spans="1:9" x14ac:dyDescent="0.25">
      <c r="A127" s="33"/>
      <c r="B127" s="1">
        <v>44867.374999998116</v>
      </c>
      <c r="C127" s="1">
        <v>44867.624999998101</v>
      </c>
      <c r="D127" s="8">
        <f t="shared" si="1"/>
        <v>7.0000000000000071</v>
      </c>
      <c r="E127" s="2">
        <v>8572</v>
      </c>
      <c r="F127" s="14">
        <v>97.853881278538807</v>
      </c>
      <c r="G127" s="2" t="s">
        <v>56</v>
      </c>
      <c r="H127" s="3" t="s">
        <v>57</v>
      </c>
      <c r="I127" s="34" t="s">
        <v>32</v>
      </c>
    </row>
    <row r="128" spans="1:9" x14ac:dyDescent="0.25">
      <c r="A128" s="33"/>
      <c r="B128" s="1">
        <v>44868.7916666647</v>
      </c>
      <c r="C128" s="1">
        <v>44868.916666664692</v>
      </c>
      <c r="D128" s="8">
        <f t="shared" si="1"/>
        <v>4.0000000000000036</v>
      </c>
      <c r="E128" s="2">
        <v>8567</v>
      </c>
      <c r="F128" s="14">
        <v>97.796803652968038</v>
      </c>
      <c r="G128" s="2" t="s">
        <v>56</v>
      </c>
      <c r="H128" s="3" t="s">
        <v>37</v>
      </c>
      <c r="I128" s="34" t="s">
        <v>32</v>
      </c>
    </row>
    <row r="129" spans="1:9" x14ac:dyDescent="0.25">
      <c r="A129" s="33"/>
      <c r="B129" s="1">
        <v>44872.208333331168</v>
      </c>
      <c r="C129" s="1">
        <v>44872.291666664496</v>
      </c>
      <c r="D129" s="8">
        <f t="shared" si="1"/>
        <v>3.0000000000000022</v>
      </c>
      <c r="E129" s="2">
        <v>8563</v>
      </c>
      <c r="F129" s="14">
        <v>97.751141552511413</v>
      </c>
      <c r="G129" s="2" t="s">
        <v>56</v>
      </c>
      <c r="H129" s="3" t="s">
        <v>58</v>
      </c>
      <c r="I129" s="34" t="s">
        <v>32</v>
      </c>
    </row>
    <row r="130" spans="1:9" x14ac:dyDescent="0.25">
      <c r="A130" s="33"/>
      <c r="B130" s="1">
        <v>44879.333333330753</v>
      </c>
      <c r="C130" s="1">
        <v>44879.333333330753</v>
      </c>
      <c r="D130" s="8">
        <f t="shared" si="1"/>
        <v>1</v>
      </c>
      <c r="E130" s="2">
        <v>8577</v>
      </c>
      <c r="F130" s="14">
        <v>97.910958904109592</v>
      </c>
      <c r="G130" s="2" t="s">
        <v>56</v>
      </c>
      <c r="H130" s="3" t="s">
        <v>58</v>
      </c>
      <c r="I130" s="34" t="s">
        <v>32</v>
      </c>
    </row>
    <row r="131" spans="1:9" x14ac:dyDescent="0.25">
      <c r="A131" s="33"/>
      <c r="B131" s="1">
        <v>44879.958333330716</v>
      </c>
      <c r="C131" s="1">
        <v>44880.083333330709</v>
      </c>
      <c r="D131" s="8">
        <f t="shared" si="1"/>
        <v>4.0000000000000036</v>
      </c>
      <c r="E131" s="2">
        <v>8576</v>
      </c>
      <c r="F131" s="14">
        <v>97.899543378995432</v>
      </c>
      <c r="G131" s="2" t="s">
        <v>56</v>
      </c>
      <c r="H131" s="3" t="s">
        <v>63</v>
      </c>
      <c r="I131" s="34" t="s">
        <v>32</v>
      </c>
    </row>
    <row r="132" spans="1:9" x14ac:dyDescent="0.25">
      <c r="A132" s="33"/>
      <c r="B132" s="1">
        <v>44915.041666662008</v>
      </c>
      <c r="C132" s="1">
        <v>44915.083333328672</v>
      </c>
      <c r="D132" s="8">
        <f t="shared" si="1"/>
        <v>2.0000000000000009</v>
      </c>
      <c r="E132" s="2">
        <v>8572</v>
      </c>
      <c r="F132" s="14">
        <v>97.853881278538807</v>
      </c>
      <c r="G132" s="2" t="s">
        <v>56</v>
      </c>
      <c r="H132" s="3" t="s">
        <v>58</v>
      </c>
      <c r="I132" s="34" t="s">
        <v>32</v>
      </c>
    </row>
    <row r="133" spans="1:9" x14ac:dyDescent="0.25">
      <c r="A133" s="33"/>
      <c r="B133" s="1">
        <v>44915.916666661957</v>
      </c>
      <c r="C133" s="1">
        <v>44915.958333328621</v>
      </c>
      <c r="D133" s="8">
        <f t="shared" si="1"/>
        <v>2.0000000000000009</v>
      </c>
      <c r="E133" s="2">
        <v>8570</v>
      </c>
      <c r="F133" s="14">
        <v>97.831050228310502</v>
      </c>
      <c r="G133" s="2" t="s">
        <v>56</v>
      </c>
      <c r="H133" s="3" t="s">
        <v>64</v>
      </c>
      <c r="I133" s="34" t="s">
        <v>32</v>
      </c>
    </row>
    <row r="134" spans="1:9" x14ac:dyDescent="0.25">
      <c r="A134" s="33"/>
      <c r="B134" s="1">
        <v>44921.291666661644</v>
      </c>
      <c r="C134" s="1">
        <v>44921.291666661644</v>
      </c>
      <c r="D134" s="8">
        <f t="shared" si="1"/>
        <v>1</v>
      </c>
      <c r="E134" s="2">
        <v>8568</v>
      </c>
      <c r="F134" s="14">
        <v>97.808219178082183</v>
      </c>
      <c r="G134" s="2" t="s">
        <v>56</v>
      </c>
      <c r="H134" s="3" t="s">
        <v>58</v>
      </c>
      <c r="I134" s="34" t="s">
        <v>32</v>
      </c>
    </row>
    <row r="135" spans="1:9" x14ac:dyDescent="0.25">
      <c r="A135" s="33"/>
      <c r="B135" s="1">
        <v>44922.416666661578</v>
      </c>
      <c r="C135" s="1">
        <v>44922.416666661578</v>
      </c>
      <c r="D135" s="8">
        <f t="shared" si="1"/>
        <v>1</v>
      </c>
      <c r="E135" s="2">
        <v>8567</v>
      </c>
      <c r="F135" s="14">
        <v>97.796803652968038</v>
      </c>
      <c r="G135" s="2" t="s">
        <v>56</v>
      </c>
      <c r="H135" s="3" t="s">
        <v>59</v>
      </c>
      <c r="I135" s="34" t="s">
        <v>32</v>
      </c>
    </row>
    <row r="136" spans="1:9" x14ac:dyDescent="0.25">
      <c r="A136" s="33"/>
      <c r="B136" s="1">
        <v>44923.12499999487</v>
      </c>
      <c r="C136" s="1">
        <v>44923.12499999487</v>
      </c>
      <c r="D136" s="8">
        <f t="shared" si="1"/>
        <v>1</v>
      </c>
      <c r="E136" s="2">
        <v>8566</v>
      </c>
      <c r="F136" s="14">
        <v>97.785388127853878</v>
      </c>
      <c r="G136" s="2" t="s">
        <v>56</v>
      </c>
      <c r="H136" s="3" t="s">
        <v>65</v>
      </c>
      <c r="I136" s="34" t="s">
        <v>32</v>
      </c>
    </row>
    <row r="137" spans="1:9" ht="15" thickBot="1" x14ac:dyDescent="0.3">
      <c r="A137" s="36"/>
      <c r="B137" s="37">
        <v>44925.291666661411</v>
      </c>
      <c r="C137" s="37">
        <v>44925.291666661411</v>
      </c>
      <c r="D137" s="38">
        <f t="shared" si="1"/>
        <v>1</v>
      </c>
      <c r="E137" s="39">
        <v>8565</v>
      </c>
      <c r="F137" s="40">
        <v>97.773972602739718</v>
      </c>
      <c r="G137" s="39" t="s">
        <v>56</v>
      </c>
      <c r="H137" s="41" t="s">
        <v>59</v>
      </c>
      <c r="I137" s="45" t="s">
        <v>32</v>
      </c>
    </row>
    <row r="138" spans="1:9" x14ac:dyDescent="0.25">
      <c r="A138" s="26" t="s">
        <v>41</v>
      </c>
      <c r="B138" s="27">
        <v>44584.708333332012</v>
      </c>
      <c r="C138" s="27">
        <v>44584.708333332012</v>
      </c>
      <c r="D138" s="28">
        <f t="shared" si="1"/>
        <v>1</v>
      </c>
      <c r="E138" s="29">
        <v>8596</v>
      </c>
      <c r="F138" s="29">
        <v>98.1</v>
      </c>
      <c r="G138" s="29" t="s">
        <v>30</v>
      </c>
      <c r="H138" s="31" t="s">
        <v>31</v>
      </c>
      <c r="I138" s="32" t="s">
        <v>32</v>
      </c>
    </row>
    <row r="139" spans="1:9" ht="14.25" customHeight="1" x14ac:dyDescent="0.25">
      <c r="A139" s="33"/>
      <c r="B139" s="1">
        <v>44656.458333333074</v>
      </c>
      <c r="C139" s="1">
        <v>44656.458333333074</v>
      </c>
      <c r="D139" s="8">
        <f t="shared" si="1"/>
        <v>1</v>
      </c>
      <c r="E139" s="12">
        <v>8724</v>
      </c>
      <c r="F139" s="13">
        <v>99.589041095890408</v>
      </c>
      <c r="G139" s="2" t="s">
        <v>30</v>
      </c>
      <c r="H139" s="3" t="s">
        <v>31</v>
      </c>
      <c r="I139" s="34" t="s">
        <v>32</v>
      </c>
    </row>
    <row r="140" spans="1:9" x14ac:dyDescent="0.25">
      <c r="A140" s="33"/>
      <c r="B140" s="1">
        <v>44686.791666664642</v>
      </c>
      <c r="C140" s="1">
        <v>44686.791666664642</v>
      </c>
      <c r="D140" s="8">
        <f t="shared" si="1"/>
        <v>1</v>
      </c>
      <c r="E140" s="12">
        <v>8723</v>
      </c>
      <c r="F140" s="13">
        <v>99.577625570776249</v>
      </c>
      <c r="G140" s="2" t="s">
        <v>30</v>
      </c>
      <c r="H140" s="3" t="s">
        <v>31</v>
      </c>
      <c r="I140" s="34" t="s">
        <v>32</v>
      </c>
    </row>
    <row r="141" spans="1:9" ht="14.25" customHeight="1" x14ac:dyDescent="0.25">
      <c r="A141" s="33"/>
      <c r="B141" s="1">
        <v>44872.208333332972</v>
      </c>
      <c r="C141" s="1">
        <v>44872.208333332972</v>
      </c>
      <c r="D141" s="8">
        <f t="shared" ref="D141:D142" si="2">((C141-B141)/0.0416666666642413)+1</f>
        <v>1</v>
      </c>
      <c r="E141" s="12">
        <v>8722</v>
      </c>
      <c r="F141" s="13">
        <v>99.566210045662089</v>
      </c>
      <c r="G141" s="2" t="s">
        <v>55</v>
      </c>
      <c r="H141" s="3" t="s">
        <v>58</v>
      </c>
      <c r="I141" s="34" t="s">
        <v>32</v>
      </c>
    </row>
    <row r="142" spans="1:9" ht="14.25" customHeight="1" thickBot="1" x14ac:dyDescent="0.3">
      <c r="A142" s="36"/>
      <c r="B142" s="37">
        <v>44879.333333332557</v>
      </c>
      <c r="C142" s="37">
        <v>44879.333333332557</v>
      </c>
      <c r="D142" s="38">
        <f t="shared" si="2"/>
        <v>1</v>
      </c>
      <c r="E142" s="43">
        <v>8721</v>
      </c>
      <c r="F142" s="44">
        <v>99.554794520547944</v>
      </c>
      <c r="G142" s="39" t="s">
        <v>55</v>
      </c>
      <c r="H142" s="41" t="s">
        <v>58</v>
      </c>
      <c r="I142" s="45" t="s">
        <v>32</v>
      </c>
    </row>
    <row r="143" spans="1:9" x14ac:dyDescent="0.25">
      <c r="A143" s="26" t="s">
        <v>42</v>
      </c>
      <c r="B143" s="27">
        <v>44565.416666666468</v>
      </c>
      <c r="C143" s="27">
        <v>44565.624999999789</v>
      </c>
      <c r="D143" s="28">
        <f t="shared" si="1"/>
        <v>6.0000000000000062</v>
      </c>
      <c r="E143" s="29">
        <v>8592</v>
      </c>
      <c r="F143" s="30">
        <v>98.082191780821915</v>
      </c>
      <c r="G143" s="29" t="s">
        <v>35</v>
      </c>
      <c r="H143" s="31" t="s">
        <v>31</v>
      </c>
      <c r="I143" s="32" t="s">
        <v>32</v>
      </c>
    </row>
    <row r="144" spans="1:9" x14ac:dyDescent="0.25">
      <c r="A144" s="33"/>
      <c r="B144" s="1">
        <v>44567.999999999651</v>
      </c>
      <c r="C144" s="1">
        <v>44567.999999999651</v>
      </c>
      <c r="D144" s="8">
        <f t="shared" si="1"/>
        <v>1</v>
      </c>
      <c r="E144" s="2">
        <v>8586</v>
      </c>
      <c r="F144" s="14">
        <v>98.013698630136986</v>
      </c>
      <c r="G144" s="2" t="s">
        <v>35</v>
      </c>
      <c r="H144" s="3" t="s">
        <v>31</v>
      </c>
      <c r="I144" s="34" t="s">
        <v>32</v>
      </c>
    </row>
    <row r="145" spans="1:9" x14ac:dyDescent="0.25">
      <c r="A145" s="33"/>
      <c r="B145" s="1">
        <v>44568.2916666663</v>
      </c>
      <c r="C145" s="1">
        <v>44568.499999999622</v>
      </c>
      <c r="D145" s="8">
        <f t="shared" si="1"/>
        <v>6.0000000000000062</v>
      </c>
      <c r="E145" s="2">
        <v>8585</v>
      </c>
      <c r="F145" s="14">
        <v>98.00228310502284</v>
      </c>
      <c r="G145" s="2" t="s">
        <v>35</v>
      </c>
      <c r="H145" s="3" t="s">
        <v>31</v>
      </c>
      <c r="I145" s="34" t="s">
        <v>32</v>
      </c>
    </row>
    <row r="146" spans="1:9" x14ac:dyDescent="0.25">
      <c r="A146" s="33"/>
      <c r="B146" s="1">
        <v>44584.708333332012</v>
      </c>
      <c r="C146" s="1">
        <v>44584.708333332012</v>
      </c>
      <c r="D146" s="8">
        <f t="shared" si="1"/>
        <v>1</v>
      </c>
      <c r="E146" s="2">
        <v>8579</v>
      </c>
      <c r="F146" s="14">
        <v>97.933789954337897</v>
      </c>
      <c r="G146" s="2" t="s">
        <v>35</v>
      </c>
      <c r="H146" s="3" t="s">
        <v>31</v>
      </c>
      <c r="I146" s="34" t="s">
        <v>32</v>
      </c>
    </row>
    <row r="147" spans="1:9" x14ac:dyDescent="0.25">
      <c r="A147" s="33"/>
      <c r="B147" s="1">
        <v>44594.41666666478</v>
      </c>
      <c r="C147" s="1">
        <v>44594.666666664765</v>
      </c>
      <c r="D147" s="8">
        <f t="shared" si="1"/>
        <v>7.0000000000000071</v>
      </c>
      <c r="E147" s="2">
        <v>8598</v>
      </c>
      <c r="F147" s="14">
        <v>98.150684931506845</v>
      </c>
      <c r="G147" s="2" t="s">
        <v>35</v>
      </c>
      <c r="H147" s="3" t="s">
        <v>31</v>
      </c>
      <c r="I147" s="34" t="s">
        <v>32</v>
      </c>
    </row>
    <row r="148" spans="1:9" x14ac:dyDescent="0.25">
      <c r="A148" s="33"/>
      <c r="B148" s="1">
        <v>44598.708333331197</v>
      </c>
      <c r="C148" s="1">
        <v>44598.708333331197</v>
      </c>
      <c r="D148" s="8">
        <f t="shared" si="1"/>
        <v>1</v>
      </c>
      <c r="E148" s="2">
        <v>8591</v>
      </c>
      <c r="F148" s="14">
        <v>98.070776255707756</v>
      </c>
      <c r="G148" s="2" t="s">
        <v>35</v>
      </c>
      <c r="H148" s="3" t="s">
        <v>31</v>
      </c>
      <c r="I148" s="34" t="s">
        <v>32</v>
      </c>
    </row>
    <row r="149" spans="1:9" x14ac:dyDescent="0.25">
      <c r="A149" s="33"/>
      <c r="B149" s="1">
        <v>44603.45833333092</v>
      </c>
      <c r="C149" s="1">
        <v>44603.45833333092</v>
      </c>
      <c r="D149" s="8">
        <f t="shared" si="1"/>
        <v>1</v>
      </c>
      <c r="E149" s="2">
        <v>8590</v>
      </c>
      <c r="F149" s="14">
        <v>98.059360730593596</v>
      </c>
      <c r="G149" s="2" t="s">
        <v>35</v>
      </c>
      <c r="H149" s="3" t="s">
        <v>31</v>
      </c>
      <c r="I149" s="34" t="s">
        <v>32</v>
      </c>
    </row>
    <row r="150" spans="1:9" ht="14.25" customHeight="1" x14ac:dyDescent="0.25">
      <c r="A150" s="33"/>
      <c r="B150" s="1">
        <v>44609.24999999725</v>
      </c>
      <c r="C150" s="1">
        <v>44609.416666663907</v>
      </c>
      <c r="D150" s="8">
        <f t="shared" si="1"/>
        <v>5.0000000000000044</v>
      </c>
      <c r="E150" s="2">
        <v>8589</v>
      </c>
      <c r="F150" s="14">
        <v>98.047945205479451</v>
      </c>
      <c r="G150" s="2" t="s">
        <v>35</v>
      </c>
      <c r="H150" s="3" t="s">
        <v>37</v>
      </c>
      <c r="I150" s="34" t="s">
        <v>32</v>
      </c>
    </row>
    <row r="151" spans="1:9" x14ac:dyDescent="0.25">
      <c r="A151" s="33"/>
      <c r="B151" s="1">
        <v>44620.624999996588</v>
      </c>
      <c r="C151" s="1">
        <v>44620.624999996588</v>
      </c>
      <c r="D151" s="8">
        <f t="shared" si="1"/>
        <v>1</v>
      </c>
      <c r="E151" s="2">
        <v>8587</v>
      </c>
      <c r="F151" s="14">
        <v>98.025114155251131</v>
      </c>
      <c r="G151" s="2" t="s">
        <v>35</v>
      </c>
      <c r="H151" s="3" t="s">
        <v>31</v>
      </c>
      <c r="I151" s="34" t="s">
        <v>32</v>
      </c>
    </row>
    <row r="152" spans="1:9" x14ac:dyDescent="0.25">
      <c r="A152" s="33"/>
      <c r="B152" s="1">
        <v>44622.41666666315</v>
      </c>
      <c r="C152" s="1">
        <v>44622.583333329807</v>
      </c>
      <c r="D152" s="8">
        <f t="shared" si="1"/>
        <v>5.0000000000000044</v>
      </c>
      <c r="E152" s="2">
        <v>8586</v>
      </c>
      <c r="F152" s="14">
        <v>98.013698630136986</v>
      </c>
      <c r="G152" s="2" t="s">
        <v>35</v>
      </c>
      <c r="H152" s="3" t="s">
        <v>31</v>
      </c>
      <c r="I152" s="34" t="s">
        <v>32</v>
      </c>
    </row>
    <row r="153" spans="1:9" x14ac:dyDescent="0.25">
      <c r="A153" s="33"/>
      <c r="B153" s="1">
        <v>44624.374999996369</v>
      </c>
      <c r="C153" s="1">
        <v>44624.374999996369</v>
      </c>
      <c r="D153" s="8">
        <f t="shared" si="1"/>
        <v>1</v>
      </c>
      <c r="E153" s="2">
        <v>8581</v>
      </c>
      <c r="F153" s="14">
        <v>97.956621004566216</v>
      </c>
      <c r="G153" s="2" t="s">
        <v>35</v>
      </c>
      <c r="H153" s="2" t="s">
        <v>31</v>
      </c>
      <c r="I153" s="35" t="s">
        <v>32</v>
      </c>
    </row>
    <row r="154" spans="1:9" x14ac:dyDescent="0.25">
      <c r="A154" s="33"/>
      <c r="B154" s="1">
        <v>44656.41666666641</v>
      </c>
      <c r="C154" s="1">
        <v>44656.666666666395</v>
      </c>
      <c r="D154" s="8">
        <f t="shared" si="1"/>
        <v>7.0000000000000071</v>
      </c>
      <c r="E154" s="2">
        <v>8595</v>
      </c>
      <c r="F154" s="14">
        <v>98.11643835616438</v>
      </c>
      <c r="G154" s="2" t="s">
        <v>35</v>
      </c>
      <c r="H154" s="3" t="s">
        <v>31</v>
      </c>
      <c r="I154" s="34" t="s">
        <v>32</v>
      </c>
    </row>
    <row r="155" spans="1:9" x14ac:dyDescent="0.25">
      <c r="A155" s="33"/>
      <c r="B155" s="1">
        <v>44657.624999999673</v>
      </c>
      <c r="C155" s="1">
        <v>44657.624999999673</v>
      </c>
      <c r="D155" s="8">
        <f t="shared" si="1"/>
        <v>1</v>
      </c>
      <c r="E155" s="2">
        <v>8588</v>
      </c>
      <c r="F155" s="14">
        <v>98.036529680365291</v>
      </c>
      <c r="G155" s="2" t="s">
        <v>35</v>
      </c>
      <c r="H155" s="3" t="s">
        <v>31</v>
      </c>
      <c r="I155" s="35" t="s">
        <v>32</v>
      </c>
    </row>
    <row r="156" spans="1:9" x14ac:dyDescent="0.25">
      <c r="A156" s="33"/>
      <c r="B156" s="1">
        <v>44684.208333331459</v>
      </c>
      <c r="C156" s="1">
        <v>44684.208333331459</v>
      </c>
      <c r="D156" s="8">
        <f t="shared" si="1"/>
        <v>1</v>
      </c>
      <c r="E156" s="2">
        <v>8593</v>
      </c>
      <c r="F156" s="14">
        <v>98.093607305936075</v>
      </c>
      <c r="G156" s="2" t="s">
        <v>35</v>
      </c>
      <c r="H156" s="3" t="s">
        <v>31</v>
      </c>
      <c r="I156" s="35" t="s">
        <v>32</v>
      </c>
    </row>
    <row r="157" spans="1:9" x14ac:dyDescent="0.25">
      <c r="A157" s="33"/>
      <c r="B157" s="1">
        <v>44684.666666664765</v>
      </c>
      <c r="C157" s="1">
        <v>44684.666666664765</v>
      </c>
      <c r="D157" s="8">
        <f t="shared" si="1"/>
        <v>1</v>
      </c>
      <c r="E157" s="2">
        <v>8592</v>
      </c>
      <c r="F157" s="14">
        <v>98.082191780821915</v>
      </c>
      <c r="G157" s="2" t="s">
        <v>35</v>
      </c>
      <c r="H157" s="3" t="s">
        <v>31</v>
      </c>
      <c r="I157" s="35" t="s">
        <v>32</v>
      </c>
    </row>
    <row r="158" spans="1:9" x14ac:dyDescent="0.25">
      <c r="A158" s="33"/>
      <c r="B158" s="1">
        <v>44686.791666664642</v>
      </c>
      <c r="C158" s="1">
        <v>44686.791666664642</v>
      </c>
      <c r="D158" s="8">
        <f t="shared" si="1"/>
        <v>1</v>
      </c>
      <c r="E158" s="2">
        <v>8591</v>
      </c>
      <c r="F158" s="14">
        <v>98.070776255707756</v>
      </c>
      <c r="G158" s="2" t="s">
        <v>35</v>
      </c>
      <c r="H158" s="3" t="s">
        <v>31</v>
      </c>
      <c r="I158" s="35" t="s">
        <v>32</v>
      </c>
    </row>
    <row r="159" spans="1:9" x14ac:dyDescent="0.25">
      <c r="A159" s="33"/>
      <c r="B159" s="1">
        <v>44700.458333330513</v>
      </c>
      <c r="C159" s="1">
        <v>44700.708333330498</v>
      </c>
      <c r="D159" s="8">
        <f t="shared" si="1"/>
        <v>7.0000000000000071</v>
      </c>
      <c r="E159" s="2">
        <v>8592</v>
      </c>
      <c r="F159" s="14">
        <v>98.082191780821915</v>
      </c>
      <c r="G159" s="2" t="s">
        <v>35</v>
      </c>
      <c r="H159" s="3" t="s">
        <v>50</v>
      </c>
      <c r="I159" s="35" t="s">
        <v>32</v>
      </c>
    </row>
    <row r="160" spans="1:9" x14ac:dyDescent="0.25">
      <c r="A160" s="33"/>
      <c r="B160" s="1">
        <v>44705.624999996879</v>
      </c>
      <c r="C160" s="1">
        <v>44705.624999996879</v>
      </c>
      <c r="D160" s="8">
        <f t="shared" si="1"/>
        <v>1</v>
      </c>
      <c r="E160" s="2">
        <v>8585</v>
      </c>
      <c r="F160" s="14">
        <v>98.00228310502284</v>
      </c>
      <c r="G160" s="2" t="s">
        <v>35</v>
      </c>
      <c r="H160" s="3" t="s">
        <v>50</v>
      </c>
      <c r="I160" s="35" t="s">
        <v>32</v>
      </c>
    </row>
    <row r="161" spans="1:9" x14ac:dyDescent="0.25">
      <c r="A161" s="33"/>
      <c r="B161" s="1">
        <v>44705.749999996871</v>
      </c>
      <c r="C161" s="1">
        <v>44705.8333333302</v>
      </c>
      <c r="D161" s="8">
        <f t="shared" si="1"/>
        <v>3.0000000000000022</v>
      </c>
      <c r="E161" s="2">
        <v>8584</v>
      </c>
      <c r="F161" s="14">
        <v>97.990867579908681</v>
      </c>
      <c r="G161" s="2" t="s">
        <v>35</v>
      </c>
      <c r="H161" s="3" t="s">
        <v>51</v>
      </c>
      <c r="I161" s="35" t="s">
        <v>32</v>
      </c>
    </row>
    <row r="162" spans="1:9" x14ac:dyDescent="0.25">
      <c r="A162" s="33"/>
      <c r="B162" s="1">
        <v>44712.583333329807</v>
      </c>
      <c r="C162" s="1">
        <v>44712.583333329807</v>
      </c>
      <c r="D162" s="8">
        <f t="shared" si="1"/>
        <v>1</v>
      </c>
      <c r="E162" s="2">
        <v>8589</v>
      </c>
      <c r="F162" s="14">
        <v>98.047945205479451</v>
      </c>
      <c r="G162" s="2" t="s">
        <v>35</v>
      </c>
      <c r="H162" s="3" t="s">
        <v>52</v>
      </c>
      <c r="I162" s="35" t="s">
        <v>32</v>
      </c>
    </row>
    <row r="163" spans="1:9" x14ac:dyDescent="0.25">
      <c r="A163" s="33"/>
      <c r="B163" s="1">
        <v>44720.416666662684</v>
      </c>
      <c r="C163" s="1">
        <v>44720.624999996005</v>
      </c>
      <c r="D163" s="8">
        <f t="shared" si="1"/>
        <v>6.0000000000000062</v>
      </c>
      <c r="E163" s="2">
        <v>8589</v>
      </c>
      <c r="F163" s="14">
        <v>98.047945205479451</v>
      </c>
      <c r="G163" s="2" t="s">
        <v>35</v>
      </c>
      <c r="H163" s="3" t="s">
        <v>31</v>
      </c>
      <c r="I163" s="35" t="s">
        <v>32</v>
      </c>
    </row>
    <row r="164" spans="1:9" x14ac:dyDescent="0.25">
      <c r="A164" s="33"/>
      <c r="B164" s="1">
        <v>44721.74999999594</v>
      </c>
      <c r="C164" s="1">
        <v>44721.74999999594</v>
      </c>
      <c r="D164" s="8">
        <f t="shared" si="1"/>
        <v>1</v>
      </c>
      <c r="E164" s="2">
        <v>8583</v>
      </c>
      <c r="F164" s="14">
        <v>97.979452054794521</v>
      </c>
      <c r="G164" s="2" t="s">
        <v>35</v>
      </c>
      <c r="H164" s="3" t="s">
        <v>48</v>
      </c>
      <c r="I164" s="35" t="s">
        <v>32</v>
      </c>
    </row>
    <row r="165" spans="1:9" x14ac:dyDescent="0.25">
      <c r="A165" s="33"/>
      <c r="B165" s="1">
        <v>44726.624999995656</v>
      </c>
      <c r="C165" s="1">
        <v>44726.624999995656</v>
      </c>
      <c r="D165" s="8">
        <f t="shared" si="1"/>
        <v>1</v>
      </c>
      <c r="E165" s="2">
        <v>8582</v>
      </c>
      <c r="F165" s="14">
        <v>97.968036529680376</v>
      </c>
      <c r="G165" s="2" t="s">
        <v>35</v>
      </c>
      <c r="H165" s="3" t="s">
        <v>50</v>
      </c>
      <c r="I165" s="35" t="s">
        <v>32</v>
      </c>
    </row>
    <row r="166" spans="1:9" x14ac:dyDescent="0.25">
      <c r="A166" s="33"/>
      <c r="B166" s="1">
        <v>44730.499999995431</v>
      </c>
      <c r="C166" s="1">
        <v>44730.666666662088</v>
      </c>
      <c r="D166" s="8">
        <f t="shared" si="1"/>
        <v>5.0000000000000044</v>
      </c>
      <c r="E166" s="2">
        <v>8581</v>
      </c>
      <c r="F166" s="14">
        <v>97.956621004566216</v>
      </c>
      <c r="G166" s="2" t="s">
        <v>35</v>
      </c>
      <c r="H166" s="3" t="s">
        <v>53</v>
      </c>
      <c r="I166" s="35" t="s">
        <v>32</v>
      </c>
    </row>
    <row r="167" spans="1:9" x14ac:dyDescent="0.25">
      <c r="A167" s="33"/>
      <c r="B167" s="1">
        <v>44747.374999999745</v>
      </c>
      <c r="C167" s="1">
        <v>44747.624999999731</v>
      </c>
      <c r="D167" s="8">
        <f t="shared" ref="D167:D180" si="3">((C167-B167)/0.0416666666642413)+1</f>
        <v>7.0000000000000071</v>
      </c>
      <c r="E167" s="2">
        <v>8587</v>
      </c>
      <c r="F167" s="14">
        <v>98.025114155251131</v>
      </c>
      <c r="G167" s="2" t="s">
        <v>56</v>
      </c>
      <c r="H167" s="3" t="s">
        <v>57</v>
      </c>
      <c r="I167" s="34" t="s">
        <v>32</v>
      </c>
    </row>
    <row r="168" spans="1:9" x14ac:dyDescent="0.25">
      <c r="A168" s="33"/>
      <c r="B168" s="1">
        <v>44775.416666666584</v>
      </c>
      <c r="C168" s="1">
        <v>44775.625</v>
      </c>
      <c r="D168" s="8">
        <f t="shared" si="3"/>
        <v>6.000000002270105</v>
      </c>
      <c r="E168" s="2">
        <v>8589</v>
      </c>
      <c r="F168" s="14">
        <v>98.047945205479451</v>
      </c>
      <c r="G168" s="2" t="s">
        <v>56</v>
      </c>
      <c r="H168" s="3" t="s">
        <v>57</v>
      </c>
      <c r="I168" s="35" t="s">
        <v>32</v>
      </c>
    </row>
    <row r="169" spans="1:9" x14ac:dyDescent="0.25">
      <c r="A169" s="33"/>
      <c r="B169" s="1">
        <v>44777.749999999782</v>
      </c>
      <c r="C169" s="1">
        <v>44777.874999999774</v>
      </c>
      <c r="D169" s="8">
        <f t="shared" si="3"/>
        <v>4.0000000000000036</v>
      </c>
      <c r="E169" s="2">
        <v>8583</v>
      </c>
      <c r="F169" s="14">
        <v>97.979452054794521</v>
      </c>
      <c r="G169" s="2" t="s">
        <v>56</v>
      </c>
      <c r="H169" s="3" t="s">
        <v>37</v>
      </c>
      <c r="I169" s="35" t="s">
        <v>32</v>
      </c>
    </row>
    <row r="170" spans="1:9" x14ac:dyDescent="0.25">
      <c r="A170" s="33"/>
      <c r="B170" s="1">
        <v>44828.583333331961</v>
      </c>
      <c r="C170" s="1">
        <v>44828.583333331961</v>
      </c>
      <c r="D170" s="8">
        <f t="shared" si="3"/>
        <v>1</v>
      </c>
      <c r="E170" s="2">
        <v>8579</v>
      </c>
      <c r="F170" s="14">
        <v>97.933789954337897</v>
      </c>
      <c r="G170" s="2" t="s">
        <v>56</v>
      </c>
      <c r="H170" s="3" t="s">
        <v>58</v>
      </c>
      <c r="I170" s="35" t="s">
        <v>32</v>
      </c>
    </row>
    <row r="171" spans="1:9" x14ac:dyDescent="0.25">
      <c r="A171" s="33"/>
      <c r="B171" s="1">
        <v>44863.124999998363</v>
      </c>
      <c r="C171" s="1">
        <v>44863.124999998363</v>
      </c>
      <c r="D171" s="8">
        <f t="shared" si="3"/>
        <v>1</v>
      </c>
      <c r="E171" s="2">
        <v>8579</v>
      </c>
      <c r="F171" s="14">
        <v>97.933789954337897</v>
      </c>
      <c r="G171" s="2" t="s">
        <v>56</v>
      </c>
      <c r="H171" s="3" t="s">
        <v>58</v>
      </c>
      <c r="I171" s="34" t="s">
        <v>32</v>
      </c>
    </row>
    <row r="172" spans="1:9" x14ac:dyDescent="0.25">
      <c r="A172" s="33"/>
      <c r="B172" s="1">
        <v>44866.958333331473</v>
      </c>
      <c r="C172" s="1">
        <v>44866.958333331473</v>
      </c>
      <c r="D172" s="8">
        <f t="shared" si="3"/>
        <v>1</v>
      </c>
      <c r="E172" s="2">
        <v>8578</v>
      </c>
      <c r="F172" s="14">
        <v>97.922374429223751</v>
      </c>
      <c r="G172" s="2" t="s">
        <v>56</v>
      </c>
      <c r="H172" s="3" t="s">
        <v>58</v>
      </c>
      <c r="I172" s="35" t="s">
        <v>32</v>
      </c>
    </row>
    <row r="173" spans="1:9" x14ac:dyDescent="0.25">
      <c r="A173" s="33"/>
      <c r="B173" s="1">
        <v>44867.374999998116</v>
      </c>
      <c r="C173" s="1">
        <v>44867.624999998101</v>
      </c>
      <c r="D173" s="8">
        <f t="shared" si="3"/>
        <v>7.0000000000000071</v>
      </c>
      <c r="E173" s="2">
        <v>8577</v>
      </c>
      <c r="F173" s="14">
        <v>97.910958904109592</v>
      </c>
      <c r="G173" s="2" t="s">
        <v>56</v>
      </c>
      <c r="H173" s="3" t="s">
        <v>57</v>
      </c>
      <c r="I173" s="35" t="s">
        <v>32</v>
      </c>
    </row>
    <row r="174" spans="1:9" x14ac:dyDescent="0.25">
      <c r="A174" s="33"/>
      <c r="B174" s="1">
        <v>44868.7916666647</v>
      </c>
      <c r="C174" s="1">
        <v>44868.916666664692</v>
      </c>
      <c r="D174" s="8">
        <f t="shared" si="3"/>
        <v>4.0000000000000036</v>
      </c>
      <c r="E174" s="2">
        <v>8572</v>
      </c>
      <c r="F174" s="14">
        <v>97.853881278538807</v>
      </c>
      <c r="G174" s="2" t="s">
        <v>56</v>
      </c>
      <c r="H174" s="3" t="s">
        <v>37</v>
      </c>
      <c r="I174" s="35" t="s">
        <v>32</v>
      </c>
    </row>
    <row r="175" spans="1:9" x14ac:dyDescent="0.25">
      <c r="A175" s="33"/>
      <c r="B175" s="1">
        <v>44872.208333331168</v>
      </c>
      <c r="C175" s="1">
        <v>44872.291666664496</v>
      </c>
      <c r="D175" s="8">
        <f t="shared" si="3"/>
        <v>3.0000000000000022</v>
      </c>
      <c r="E175" s="2">
        <v>8568</v>
      </c>
      <c r="F175" s="14">
        <v>97.808219178082183</v>
      </c>
      <c r="G175" s="2" t="s">
        <v>56</v>
      </c>
      <c r="H175" s="3" t="s">
        <v>58</v>
      </c>
      <c r="I175" s="35" t="s">
        <v>32</v>
      </c>
    </row>
    <row r="176" spans="1:9" x14ac:dyDescent="0.25">
      <c r="A176" s="33"/>
      <c r="B176" s="1">
        <v>44879.333333330753</v>
      </c>
      <c r="C176" s="1">
        <v>44879.333333330753</v>
      </c>
      <c r="D176" s="8">
        <f t="shared" si="3"/>
        <v>1</v>
      </c>
      <c r="E176" s="2">
        <v>8582</v>
      </c>
      <c r="F176" s="14">
        <v>97.968036529680376</v>
      </c>
      <c r="G176" s="2" t="s">
        <v>56</v>
      </c>
      <c r="H176" s="3" t="s">
        <v>58</v>
      </c>
      <c r="I176" s="35" t="s">
        <v>32</v>
      </c>
    </row>
    <row r="177" spans="1:9" x14ac:dyDescent="0.25">
      <c r="A177" s="33"/>
      <c r="B177" s="1">
        <v>44879.958333330716</v>
      </c>
      <c r="C177" s="1">
        <v>44880.083333330709</v>
      </c>
      <c r="D177" s="8">
        <f t="shared" si="3"/>
        <v>4.0000000000000036</v>
      </c>
      <c r="E177" s="2">
        <v>8581</v>
      </c>
      <c r="F177" s="14">
        <v>97.956621004566216</v>
      </c>
      <c r="G177" s="2" t="s">
        <v>56</v>
      </c>
      <c r="H177" s="3" t="s">
        <v>63</v>
      </c>
      <c r="I177" s="35" t="s">
        <v>32</v>
      </c>
    </row>
    <row r="178" spans="1:9" x14ac:dyDescent="0.25">
      <c r="A178" s="33"/>
      <c r="B178" s="1">
        <v>44915.083333328672</v>
      </c>
      <c r="C178" s="1">
        <v>44915.083333328672</v>
      </c>
      <c r="D178" s="8">
        <f t="shared" si="3"/>
        <v>1</v>
      </c>
      <c r="E178" s="2">
        <v>8577</v>
      </c>
      <c r="F178" s="14">
        <v>97.910958904109592</v>
      </c>
      <c r="G178" s="2" t="s">
        <v>56</v>
      </c>
      <c r="H178" s="3" t="s">
        <v>58</v>
      </c>
      <c r="I178" s="35" t="s">
        <v>32</v>
      </c>
    </row>
    <row r="179" spans="1:9" x14ac:dyDescent="0.25">
      <c r="A179" s="33"/>
      <c r="B179" s="1">
        <v>44915.916666661957</v>
      </c>
      <c r="C179" s="1">
        <v>44915.958333328621</v>
      </c>
      <c r="D179" s="8">
        <f t="shared" si="3"/>
        <v>2.0000000000000009</v>
      </c>
      <c r="E179" s="2">
        <v>8576</v>
      </c>
      <c r="F179" s="14">
        <v>97.899543378995432</v>
      </c>
      <c r="G179" s="2" t="s">
        <v>56</v>
      </c>
      <c r="H179" s="3" t="s">
        <v>64</v>
      </c>
      <c r="I179" s="35" t="s">
        <v>32</v>
      </c>
    </row>
    <row r="180" spans="1:9" ht="15" thickBot="1" x14ac:dyDescent="0.3">
      <c r="A180" s="36"/>
      <c r="B180" s="37">
        <v>44921.291666661644</v>
      </c>
      <c r="C180" s="37">
        <v>44921.291666661644</v>
      </c>
      <c r="D180" s="38">
        <f t="shared" si="3"/>
        <v>1</v>
      </c>
      <c r="E180" s="39">
        <v>8574</v>
      </c>
      <c r="F180" s="40">
        <v>97.876712328767127</v>
      </c>
      <c r="G180" s="39" t="s">
        <v>56</v>
      </c>
      <c r="H180" s="41" t="s">
        <v>58</v>
      </c>
      <c r="I180" s="42" t="s">
        <v>32</v>
      </c>
    </row>
  </sheetData>
  <mergeCells count="12">
    <mergeCell ref="A143:A180"/>
    <mergeCell ref="A18:A55"/>
    <mergeCell ref="A3:A17"/>
    <mergeCell ref="A56:A93"/>
    <mergeCell ref="A94:A137"/>
    <mergeCell ref="A138:A142"/>
    <mergeCell ref="I1:I2"/>
    <mergeCell ref="A1:A2"/>
    <mergeCell ref="B1:D1"/>
    <mergeCell ref="G1:G2"/>
    <mergeCell ref="H1:H2"/>
    <mergeCell ref="E1:F1"/>
  </mergeCells>
  <pageMargins left="0.7" right="0.7" top="0.75" bottom="0.75" header="0.3" footer="0.3"/>
  <pageSetup orientation="portrait" horizontalDpi="4294967292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3C46595957F0479E4600D399B1CB02" ma:contentTypeVersion="15" ma:contentTypeDescription="Create a new document." ma:contentTypeScope="" ma:versionID="544c265259f8474025228e2f62991c0c">
  <xsd:schema xmlns:xsd="http://www.w3.org/2001/XMLSchema" xmlns:xs="http://www.w3.org/2001/XMLSchema" xmlns:p="http://schemas.microsoft.com/office/2006/metadata/properties" xmlns:ns2="5af603dd-ae9c-48ee-b28a-2d2d9da5c360" xmlns:ns3="cd63c44e-a82e-48f6-8227-753148726c55" targetNamespace="http://schemas.microsoft.com/office/2006/metadata/properties" ma:root="true" ma:fieldsID="44b5a9b059d6a34cf0f6e99a6410e4d1" ns2:_="" ns3:_="">
    <xsd:import namespace="5af603dd-ae9c-48ee-b28a-2d2d9da5c360"/>
    <xsd:import namespace="cd63c44e-a82e-48f6-8227-753148726c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603dd-ae9c-48ee-b28a-2d2d9da5c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63df2f85-be4d-46f0-a7ef-4322ee133b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3c44e-a82e-48f6-8227-753148726c5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45199c-2678-41f6-bb26-9cff31874db2}" ma:internalName="TaxCatchAll" ma:showField="CatchAllData" ma:web="cd63c44e-a82e-48f6-8227-753148726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63c44e-a82e-48f6-8227-753148726c55" xsi:nil="true"/>
    <lcf76f155ced4ddcb4097134ff3c332f xmlns="5af603dd-ae9c-48ee-b28a-2d2d9da5c36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0F6992-F9F2-4998-A145-830F251CE9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f603dd-ae9c-48ee-b28a-2d2d9da5c360"/>
    <ds:schemaRef ds:uri="cd63c44e-a82e-48f6-8227-753148726c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AB273B-4FF9-4836-95F8-8C3A5AE0ED1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03C3ED-FD97-4452-B7AE-DCDA53AD879A}">
  <ds:schemaRefs>
    <ds:schemaRef ds:uri="http://schemas.microsoft.com/office/2006/metadata/properties"/>
    <ds:schemaRef ds:uri="http://schemas.microsoft.com/office/infopath/2007/PartnerControls"/>
    <ds:schemaRef ds:uri="cd63c44e-a82e-48f6-8227-753148726c55"/>
    <ds:schemaRef ds:uri="5af603dd-ae9c-48ee-b28a-2d2d9da5c36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Tipo_falla UGE</vt:lpstr>
      <vt:lpstr>Periodo Fuera de Control</vt:lpstr>
      <vt:lpstr>Criterios Sustitución</vt:lpstr>
    </vt:vector>
  </TitlesOfParts>
  <Manager/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Elizabeth Salinas D</dc:creator>
  <cp:keywords/>
  <dc:description/>
  <cp:lastModifiedBy>Laura Araya Marin</cp:lastModifiedBy>
  <cp:revision/>
  <dcterms:created xsi:type="dcterms:W3CDTF">2014-03-28T01:48:23Z</dcterms:created>
  <dcterms:modified xsi:type="dcterms:W3CDTF">2023-03-30T21:00:58Z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0x010100B33C46595957F0479E4600D399B1CB02</vt:lpwstr>
  </property>
  <property fmtid="{D5CDD505-2E9C-101B-9397-08002B2CF9AE}" pid="3" name="MediaServiceImageTags">
    <vt:lpwstr/>
  </property>
</Properties>
</file>