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uacoldaenergia.sharepoint.com/sites/MAGuacolda/Shared Documents/General/09. PCIE/INFORME ANUAL MP/informe Anual MP 2022/ANEXOS PPDA 2022/Anexo N°2 - Periodos de sustitucion y falla operacional/"/>
    </mc:Choice>
  </mc:AlternateContent>
  <xr:revisionPtr revIDLastSave="51" documentId="8_{5501651A-9E29-4190-BCC7-DECF8D852F06}" xr6:coauthVersionLast="47" xr6:coauthVersionMax="47" xr10:uidLastSave="{A87D338F-DA21-4144-8F3C-4C438E1F57DD}"/>
  <bookViews>
    <workbookView xWindow="14400" yWindow="0" windowWidth="14400" windowHeight="15600" firstSheet="1" activeTab="2" xr2:uid="{00000000-000D-0000-FFFF-FFFF00000000}"/>
  </bookViews>
  <sheets>
    <sheet name="Tipo_falla UGE" sheetId="1" r:id="rId1"/>
    <sheet name="Periodo Fuera de Control" sheetId="2" r:id="rId2"/>
    <sheet name="Criterios Sustitució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1" i="4" l="1"/>
  <c r="D250" i="4"/>
  <c r="D249" i="4"/>
  <c r="D248" i="4"/>
  <c r="D247" i="4"/>
  <c r="D246" i="4"/>
  <c r="D245" i="4"/>
  <c r="D244" i="4"/>
  <c r="D243" i="4"/>
  <c r="D242" i="4"/>
  <c r="D214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28" i="4"/>
  <c r="D127" i="4"/>
  <c r="D126" i="4"/>
  <c r="D125" i="4"/>
  <c r="D124" i="4"/>
  <c r="D123" i="4"/>
  <c r="D122" i="4"/>
  <c r="D121" i="4"/>
  <c r="D120" i="4"/>
  <c r="D119" i="4"/>
  <c r="D90" i="4"/>
  <c r="D89" i="4"/>
  <c r="D88" i="4"/>
  <c r="D87" i="4"/>
  <c r="D86" i="4"/>
  <c r="D85" i="4"/>
  <c r="D84" i="4"/>
  <c r="D83" i="4"/>
  <c r="D82" i="4"/>
  <c r="D81" i="4"/>
  <c r="D9" i="2"/>
  <c r="D8" i="2"/>
  <c r="D7" i="2"/>
  <c r="D241" i="4"/>
  <c r="D240" i="4"/>
  <c r="D239" i="4"/>
  <c r="D238" i="4"/>
  <c r="D237" i="4"/>
  <c r="D236" i="4"/>
  <c r="D196" i="4"/>
  <c r="D195" i="4"/>
  <c r="D194" i="4"/>
  <c r="D193" i="4"/>
  <c r="D192" i="4"/>
  <c r="D191" i="4"/>
  <c r="D190" i="4"/>
  <c r="D155" i="4"/>
  <c r="D154" i="4"/>
  <c r="D153" i="4"/>
  <c r="D152" i="4"/>
  <c r="D151" i="4"/>
  <c r="D150" i="4"/>
  <c r="D118" i="4"/>
  <c r="D117" i="4"/>
  <c r="D116" i="4"/>
  <c r="D115" i="4"/>
  <c r="D114" i="4"/>
  <c r="D113" i="4"/>
  <c r="D112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235" i="4"/>
  <c r="D234" i="4"/>
  <c r="D233" i="4"/>
  <c r="D232" i="4"/>
  <c r="D231" i="4"/>
  <c r="D230" i="4"/>
  <c r="D229" i="4"/>
  <c r="D228" i="4"/>
  <c r="D227" i="4"/>
  <c r="D226" i="4"/>
  <c r="D225" i="4"/>
  <c r="D213" i="4"/>
  <c r="D212" i="4"/>
  <c r="D211" i="4"/>
  <c r="D189" i="4"/>
  <c r="D188" i="4"/>
  <c r="D187" i="4"/>
  <c r="D186" i="4"/>
  <c r="D185" i="4"/>
  <c r="D184" i="4"/>
  <c r="D183" i="4"/>
  <c r="D182" i="4"/>
  <c r="D181" i="4"/>
  <c r="D180" i="4"/>
  <c r="D179" i="4"/>
  <c r="D149" i="4"/>
  <c r="D148" i="4"/>
  <c r="D147" i="4"/>
  <c r="D146" i="4"/>
  <c r="D145" i="4"/>
  <c r="D144" i="4"/>
  <c r="D143" i="4"/>
  <c r="D142" i="4"/>
  <c r="D141" i="4"/>
  <c r="D140" i="4"/>
  <c r="D139" i="4"/>
  <c r="D111" i="4"/>
  <c r="D110" i="4"/>
  <c r="D109" i="4"/>
  <c r="D108" i="4"/>
  <c r="D107" i="4"/>
  <c r="D106" i="4"/>
  <c r="D105" i="4"/>
  <c r="D104" i="4"/>
  <c r="D103" i="4"/>
  <c r="D102" i="4"/>
  <c r="D101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6" i="2"/>
  <c r="D5" i="2"/>
  <c r="D3" i="2"/>
  <c r="D224" i="4" l="1"/>
  <c r="D223" i="4"/>
  <c r="D222" i="4"/>
  <c r="D221" i="4"/>
  <c r="D220" i="4"/>
  <c r="D219" i="4"/>
  <c r="D218" i="4"/>
  <c r="D217" i="4"/>
  <c r="D216" i="4"/>
  <c r="D215" i="4"/>
  <c r="D210" i="4"/>
  <c r="D178" i="4"/>
  <c r="D177" i="4"/>
  <c r="D176" i="4"/>
  <c r="D175" i="4"/>
  <c r="D174" i="4"/>
  <c r="D173" i="4"/>
  <c r="D172" i="4"/>
  <c r="D171" i="4"/>
  <c r="D131" i="4"/>
  <c r="D4" i="2"/>
  <c r="D98" i="4"/>
  <c r="D99" i="4"/>
  <c r="D100" i="4"/>
  <c r="D129" i="4"/>
  <c r="D130" i="4"/>
  <c r="D132" i="4"/>
  <c r="D133" i="4"/>
  <c r="D134" i="4"/>
  <c r="D135" i="4"/>
  <c r="D136" i="4"/>
  <c r="D137" i="4"/>
  <c r="D138" i="4"/>
  <c r="D169" i="4"/>
  <c r="D170" i="4"/>
  <c r="D92" i="4" l="1"/>
  <c r="D93" i="4"/>
  <c r="D94" i="4"/>
  <c r="D95" i="4"/>
  <c r="D96" i="4"/>
  <c r="D97" i="4"/>
  <c r="D13" i="4"/>
  <c r="D19" i="4" l="1"/>
  <c r="D20" i="4"/>
  <c r="D21" i="4"/>
  <c r="D22" i="4"/>
  <c r="D23" i="4"/>
  <c r="D24" i="4"/>
  <c r="D25" i="4"/>
  <c r="D26" i="4"/>
  <c r="D27" i="4"/>
  <c r="D28" i="4"/>
  <c r="D91" i="4"/>
  <c r="D17" i="4" l="1"/>
  <c r="D4" i="4" l="1"/>
  <c r="D5" i="4"/>
  <c r="D6" i="4"/>
  <c r="D7" i="4"/>
  <c r="D8" i="4"/>
  <c r="D9" i="4"/>
  <c r="D10" i="4"/>
  <c r="D11" i="4"/>
  <c r="D12" i="4"/>
  <c r="D14" i="4"/>
  <c r="D15" i="4"/>
  <c r="D16" i="4"/>
  <c r="D18" i="4"/>
  <c r="D3" i="4"/>
</calcChain>
</file>

<file path=xl/sharedStrings.xml><?xml version="1.0" encoding="utf-8"?>
<sst xmlns="http://schemas.openxmlformats.org/spreadsheetml/2006/main" count="805" uniqueCount="83">
  <si>
    <t xml:space="preserve">FECHA/HORA INICIO </t>
  </si>
  <si>
    <t>ESTADO UNIDAD</t>
  </si>
  <si>
    <t>TIPO DE FALLA</t>
  </si>
  <si>
    <t>N°</t>
  </si>
  <si>
    <t>%</t>
  </si>
  <si>
    <t xml:space="preserve">FECHA/HORA TÉRMINO  </t>
  </si>
  <si>
    <t>FECHA/HORA INICIO SUSTITUCIÓN</t>
  </si>
  <si>
    <t>FECHA/HORA TÉRMINO SUSTITUCIÓN</t>
  </si>
  <si>
    <t>N° HORAS SUSTITUÍDAS</t>
  </si>
  <si>
    <t>N° HORAS</t>
  </si>
  <si>
    <t>PARÁMETRO</t>
  </si>
  <si>
    <t>Flujo</t>
  </si>
  <si>
    <t>MP</t>
  </si>
  <si>
    <t>Mantenimiento</t>
  </si>
  <si>
    <t>-</t>
  </si>
  <si>
    <t>5.3.2.1.A.i</t>
  </si>
  <si>
    <t>5.3.2.2.A.i</t>
  </si>
  <si>
    <t>FECHA/HORA TÉRMINO</t>
  </si>
  <si>
    <t>TOTAL HORAS EN FC</t>
  </si>
  <si>
    <t>PERIODOS FUERA DE CONTROL (FC)</t>
  </si>
  <si>
    <t>CAUSA QUE LO ORIGINÓ</t>
  </si>
  <si>
    <t>MEDIDAS APLICADAS PARA RESOLVERLO</t>
  </si>
  <si>
    <t>CRITERIOS APLICADOS (CEMS de respaldo/ Método de Referencia/ Sustitucion de datos)</t>
  </si>
  <si>
    <t>PERIODO DATOS SUSTITUIDOS</t>
  </si>
  <si>
    <t>% DISPONIBILIDAD DE DATOS DE CALIDAD ASEGURADA AL MOMENTO DE COMENZAR EL PERIODO DE DATOS PERDIDOS</t>
  </si>
  <si>
    <t>CRITERIO DE SUSTITUCIÓN UTILIZADO</t>
  </si>
  <si>
    <t>CAUSA QUE ORIGINA LA SUSTITUCIÓN DE DATOS</t>
  </si>
  <si>
    <t>OBSERVACIONES</t>
  </si>
  <si>
    <r>
      <t>SO</t>
    </r>
    <r>
      <rPr>
        <vertAlign val="subscript"/>
        <sz val="10"/>
        <color theme="1"/>
        <rFont val="Segoe UI"/>
        <family val="2"/>
      </rPr>
      <t>2</t>
    </r>
  </si>
  <si>
    <r>
      <t>NO</t>
    </r>
    <r>
      <rPr>
        <vertAlign val="subscript"/>
        <sz val="10"/>
        <color theme="1"/>
        <rFont val="Segoe UI"/>
        <family val="2"/>
      </rPr>
      <t>X</t>
    </r>
  </si>
  <si>
    <r>
      <t>O</t>
    </r>
    <r>
      <rPr>
        <vertAlign val="subscript"/>
        <sz val="10"/>
        <color theme="1"/>
        <rFont val="Segoe UI"/>
        <family val="2"/>
      </rPr>
      <t>2</t>
    </r>
  </si>
  <si>
    <r>
      <t>CO</t>
    </r>
    <r>
      <rPr>
        <vertAlign val="subscript"/>
        <sz val="10"/>
        <color theme="1"/>
        <rFont val="Segoe UI"/>
        <family val="2"/>
      </rPr>
      <t>2</t>
    </r>
  </si>
  <si>
    <t>Mantenimiento CEMS gases</t>
  </si>
  <si>
    <t>Mantenimiento CEMS MP</t>
  </si>
  <si>
    <t>Falla en verificación diaria de flujo debido a válvula UTA cerrada</t>
  </si>
  <si>
    <t>Sustitución flujo</t>
  </si>
  <si>
    <t>Auditoría trimestral MP (ACA)</t>
  </si>
  <si>
    <t>Auditoría trimestral gases (EL)</t>
  </si>
  <si>
    <t>Cambio celda electroquímica - Mantenimiento CEMS Gases</t>
  </si>
  <si>
    <t>Falla por válvula UTA cerrada</t>
  </si>
  <si>
    <t xml:space="preserve">Cambio celda electroquímica </t>
  </si>
  <si>
    <t>Sustitución O2</t>
  </si>
  <si>
    <t>Mal funcionamiento de celda electroquímica</t>
  </si>
  <si>
    <t>FA</t>
  </si>
  <si>
    <t>Trip por rotura Calentador Alta Presión N°1</t>
  </si>
  <si>
    <t>DNP</t>
  </si>
  <si>
    <t>Detención debido a falla</t>
  </si>
  <si>
    <t>Falla en operación de precipitador electroestático</t>
  </si>
  <si>
    <t>Pérdida de conexión debido a mantenimiento de servidor</t>
  </si>
  <si>
    <t>Restablecimiento de conexión</t>
  </si>
  <si>
    <t>Sustitución de todos los parámetros</t>
  </si>
  <si>
    <t>Falla de sensor de flujo debido a obstrucción de tubo Pitot con material sedimentado</t>
  </si>
  <si>
    <t>Mantenimiento correctivo</t>
  </si>
  <si>
    <t>Mantenimiento semanal CEMS MP</t>
  </si>
  <si>
    <t>Pérdida de conexión por Mantenimiento servidor</t>
  </si>
  <si>
    <t>Mantenimiento semanal y Auditoría trimestral CEMS MP (ACA)</t>
  </si>
  <si>
    <t>Mantenimiento mensual CEMS gases</t>
  </si>
  <si>
    <t>Mantenimiento semestral CEMS gases</t>
  </si>
  <si>
    <t>Ajuste y verificación CEMS gases</t>
  </si>
  <si>
    <t>Auditoría trimestral CEMS gases (EL) y Ajuste y verficación CEMS gases</t>
  </si>
  <si>
    <t>Mantenimiento correctivo por falla CEMS flujo</t>
  </si>
  <si>
    <t>Mantenimiento trimestral CEMS gases</t>
  </si>
  <si>
    <t>Falla de sensor de flujo</t>
  </si>
  <si>
    <t>Mantenimiento mensual CEMS flujo</t>
  </si>
  <si>
    <t>Auditoría trimestral CEMS gases (EL)</t>
  </si>
  <si>
    <t>Falla de comunicación CEMS con base de datos de servidor</t>
  </si>
  <si>
    <t>Falla de comunicación CEMS con base de datos de servidor - Verificación reprobatoria de CO2</t>
  </si>
  <si>
    <t>Liberación de espacio de servidor</t>
  </si>
  <si>
    <t>Sustitución de todos los parámetros de gases</t>
  </si>
  <si>
    <t>Verificación reprobatoria de CO2</t>
  </si>
  <si>
    <t>Sustitución CO2</t>
  </si>
  <si>
    <t>Trabamiento de Válvula de Control de inyección de amoniaco</t>
  </si>
  <si>
    <t>Mantenimiento semanal CEMS MP y Auditoría trimestral MP (ACA)</t>
  </si>
  <si>
    <t>Ajuste de verificación</t>
  </si>
  <si>
    <t>Verificación diaria durante periodo HE</t>
  </si>
  <si>
    <t>Mantenimiento mensual</t>
  </si>
  <si>
    <t>Auditoría trimestral Gases (EL)</t>
  </si>
  <si>
    <t>Ensayo tiempo de respuesta (auditoría anual Gases)</t>
  </si>
  <si>
    <t>Mantenimiento trimestral</t>
  </si>
  <si>
    <t>Datos fuera de rango de equipo</t>
  </si>
  <si>
    <t>Repetición de chequeo diario por reprobación en primer intento</t>
  </si>
  <si>
    <t>O2 fuera de rango durante periodo de detención y HE</t>
  </si>
  <si>
    <t>Horario de detención no programada, con datos no representativos.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</si>
</sst>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* #,##0\ &quot;Pts&quot;_-;\-* #,##0\ &quot;Pts&quot;_-;_-* &quot;-&quot;\ &quot;Pts&quot;_-;_-@_-"/>
    <numFmt numFmtId="166" formatCode="_-* #,##0.00\ _P_t_s_-;\-* #,##0.00\ _P_t_s_-;_-* &quot;-&quot;??\ _P_t_s_-;_-@_-"/>
    <numFmt numFmtId="167" formatCode="_-* #,##0.00\ [$€]_-;\-* #,##0.00\ [$€]_-;_-* &quot;-&quot;??\ [$€]_-;_-@_-"/>
    <numFmt numFmtId="168" formatCode="0.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egoe UI"/>
      <family val="2"/>
    </font>
    <font>
      <sz val="10"/>
      <color theme="0"/>
      <name val="Segoe UI"/>
      <family val="2"/>
    </font>
    <font>
      <sz val="10"/>
      <name val="Segoe UI"/>
      <family val="2"/>
    </font>
    <font>
      <sz val="10"/>
      <color rgb="FF000000"/>
      <name val="Segoe UI"/>
      <family val="2"/>
    </font>
    <font>
      <vertAlign val="subscript"/>
      <sz val="10"/>
      <color theme="1"/>
      <name val="Segoe UI"/>
      <family val="2"/>
    </font>
    <font>
      <sz val="10"/>
      <color indexed="8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32323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2">
    <xf numFmtId="0" fontId="0" fillId="0" borderId="0" xfId="0"/>
    <xf numFmtId="2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0" fontId="6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2" fontId="9" fillId="0" borderId="1" xfId="2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22" fontId="4" fillId="0" borderId="1" xfId="0" applyNumberFormat="1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68" fontId="5" fillId="2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22" fontId="4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22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2" fontId="4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168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22" fontId="4" fillId="0" borderId="1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" fontId="4" fillId="0" borderId="7" xfId="0" applyNumberFormat="1" applyFont="1" applyBorder="1" applyAlignment="1">
      <alignment horizontal="center" vertical="center"/>
    </xf>
    <xf numFmtId="168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1" fontId="4" fillId="0" borderId="12" xfId="0" applyNumberFormat="1" applyFont="1" applyBorder="1" applyAlignment="1">
      <alignment horizontal="center" vertical="center"/>
    </xf>
    <xf numFmtId="168" fontId="4" fillId="0" borderId="12" xfId="0" applyNumberFormat="1" applyFont="1" applyBorder="1" applyAlignment="1">
      <alignment horizontal="center" vertical="center"/>
    </xf>
  </cellXfs>
  <cellStyles count="31">
    <cellStyle name="Euro" xfId="5" xr:uid="{00000000-0005-0000-0000-000000000000}"/>
    <cellStyle name="Millares 2" xfId="7" xr:uid="{00000000-0005-0000-0000-000001000000}"/>
    <cellStyle name="Millares 3" xfId="6" xr:uid="{00000000-0005-0000-0000-000002000000}"/>
    <cellStyle name="Millares 4" xfId="22" xr:uid="{00000000-0005-0000-0000-000003000000}"/>
    <cellStyle name="Millares 4 2" xfId="30" xr:uid="{00000000-0005-0000-0000-000004000000}"/>
    <cellStyle name="Millares 4 3" xfId="24" xr:uid="{00000000-0005-0000-0000-000005000000}"/>
    <cellStyle name="Millares 5" xfId="21" xr:uid="{00000000-0005-0000-0000-000006000000}"/>
    <cellStyle name="Millares 5 2" xfId="29" xr:uid="{00000000-0005-0000-0000-000007000000}"/>
    <cellStyle name="Millares 6" xfId="23" xr:uid="{00000000-0005-0000-0000-000008000000}"/>
    <cellStyle name="Moneda [0] 2" xfId="9" xr:uid="{00000000-0005-0000-0000-000009000000}"/>
    <cellStyle name="Moneda [0] 3" xfId="10" xr:uid="{00000000-0005-0000-0000-00000A000000}"/>
    <cellStyle name="Moneda [0] 4" xfId="8" xr:uid="{00000000-0005-0000-0000-00000B000000}"/>
    <cellStyle name="Normal" xfId="0" builtinId="0"/>
    <cellStyle name="Normal 10" xfId="11" xr:uid="{00000000-0005-0000-0000-00000D000000}"/>
    <cellStyle name="Normal 2" xfId="2" xr:uid="{00000000-0005-0000-0000-00000E000000}"/>
    <cellStyle name="Normal 3" xfId="3" xr:uid="{00000000-0005-0000-0000-00000F000000}"/>
    <cellStyle name="Normal 3 2" xfId="13" xr:uid="{00000000-0005-0000-0000-000010000000}"/>
    <cellStyle name="Normal 3 3" xfId="12" xr:uid="{00000000-0005-0000-0000-000011000000}"/>
    <cellStyle name="Normal 3 4" xfId="1" xr:uid="{00000000-0005-0000-0000-000012000000}"/>
    <cellStyle name="Normal 4" xfId="4" xr:uid="{00000000-0005-0000-0000-000013000000}"/>
    <cellStyle name="Normal 4 2" xfId="14" xr:uid="{00000000-0005-0000-0000-000014000000}"/>
    <cellStyle name="Normal 4 3" xfId="25" xr:uid="{00000000-0005-0000-0000-000015000000}"/>
    <cellStyle name="Normal 5" xfId="15" xr:uid="{00000000-0005-0000-0000-000016000000}"/>
    <cellStyle name="Normal 6" xfId="18" xr:uid="{00000000-0005-0000-0000-000017000000}"/>
    <cellStyle name="Normal 6 2" xfId="26" xr:uid="{00000000-0005-0000-0000-000018000000}"/>
    <cellStyle name="Normal 7" xfId="19" xr:uid="{00000000-0005-0000-0000-000019000000}"/>
    <cellStyle name="Normal 7 2" xfId="27" xr:uid="{00000000-0005-0000-0000-00001A000000}"/>
    <cellStyle name="Normal 8" xfId="20" xr:uid="{00000000-0005-0000-0000-00001B000000}"/>
    <cellStyle name="Normal 8 2" xfId="28" xr:uid="{00000000-0005-0000-0000-00001C000000}"/>
    <cellStyle name="Porcentaje 2" xfId="16" xr:uid="{00000000-0005-0000-0000-00001D000000}"/>
    <cellStyle name="Porcentual 2" xfId="17" xr:uid="{00000000-0005-0000-0000-00001E000000}"/>
  </cellStyles>
  <dxfs count="0"/>
  <tableStyles count="0" defaultTableStyle="TableStyleMedium2" defaultPivotStyle="PivotStyleLight16"/>
  <colors>
    <mruColors>
      <color rgb="FF323232"/>
      <color rgb="FF0A41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workbookViewId="0">
      <selection activeCell="B18" sqref="B18"/>
    </sheetView>
  </sheetViews>
  <sheetFormatPr baseColWidth="10" defaultColWidth="11.42578125" defaultRowHeight="14.25" x14ac:dyDescent="0.25"/>
  <cols>
    <col min="1" max="1" width="19.42578125" style="2" bestFit="1" customWidth="1"/>
    <col min="2" max="2" width="21" style="2" bestFit="1" customWidth="1"/>
    <col min="3" max="3" width="16.42578125" style="2" bestFit="1" customWidth="1"/>
    <col min="4" max="4" width="59.42578125" style="2" bestFit="1" customWidth="1"/>
    <col min="5" max="16384" width="11.42578125" style="2"/>
  </cols>
  <sheetData>
    <row r="1" spans="1:4" ht="14.25" customHeight="1" x14ac:dyDescent="0.25">
      <c r="A1" s="9" t="s">
        <v>0</v>
      </c>
      <c r="B1" s="9" t="s">
        <v>17</v>
      </c>
      <c r="C1" s="9" t="s">
        <v>1</v>
      </c>
      <c r="D1" s="9" t="s">
        <v>2</v>
      </c>
    </row>
    <row r="2" spans="1:4" x14ac:dyDescent="0.25">
      <c r="A2" s="24">
        <v>44673.5805556259</v>
      </c>
      <c r="B2" s="24">
        <v>44673.585416737027</v>
      </c>
      <c r="C2" s="4" t="s">
        <v>43</v>
      </c>
      <c r="D2" s="4" t="s">
        <v>44</v>
      </c>
    </row>
    <row r="3" spans="1:4" x14ac:dyDescent="0.25">
      <c r="A3" s="24">
        <v>44673.586111181474</v>
      </c>
      <c r="B3" s="24">
        <v>44673.622916737149</v>
      </c>
      <c r="C3" s="4" t="s">
        <v>45</v>
      </c>
      <c r="D3" s="4" t="s">
        <v>46</v>
      </c>
    </row>
    <row r="4" spans="1:4" x14ac:dyDescent="0.25">
      <c r="A4" s="24">
        <v>44674.852777852269</v>
      </c>
      <c r="B4" s="24">
        <v>44674.862500074523</v>
      </c>
      <c r="C4" s="4" t="s">
        <v>43</v>
      </c>
      <c r="D4" s="4" t="s">
        <v>47</v>
      </c>
    </row>
    <row r="5" spans="1:4" x14ac:dyDescent="0.25">
      <c r="A5" s="24">
        <v>44923.335416954607</v>
      </c>
      <c r="B5" s="24">
        <v>44923.421528065999</v>
      </c>
      <c r="C5" s="4" t="s">
        <v>43</v>
      </c>
      <c r="D5" s="4" t="s">
        <v>71</v>
      </c>
    </row>
  </sheetData>
  <dataValidations count="1">
    <dataValidation allowBlank="1" showInputMessage="1" showErrorMessage="1" prompt="Seleccionar opción" sqref="C1" xr:uid="{00000000-0002-0000-0000-000000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A7" sqref="A7:XFD9"/>
    </sheetView>
  </sheetViews>
  <sheetFormatPr baseColWidth="10" defaultColWidth="11.42578125" defaultRowHeight="14.25" x14ac:dyDescent="0.25"/>
  <cols>
    <col min="1" max="1" width="6.7109375" style="8" customWidth="1"/>
    <col min="2" max="3" width="16.42578125" style="3" bestFit="1" customWidth="1"/>
    <col min="4" max="4" width="16.140625" style="8" bestFit="1" customWidth="1"/>
    <col min="5" max="5" width="44.7109375" style="3" bestFit="1" customWidth="1"/>
    <col min="6" max="6" width="23.85546875" style="3" bestFit="1" customWidth="1"/>
    <col min="7" max="7" width="29.5703125" style="3" bestFit="1" customWidth="1"/>
    <col min="8" max="16384" width="11.42578125" style="3"/>
  </cols>
  <sheetData>
    <row r="1" spans="1:7" x14ac:dyDescent="0.25">
      <c r="A1" s="20" t="s">
        <v>19</v>
      </c>
      <c r="B1" s="21"/>
      <c r="C1" s="21"/>
      <c r="D1" s="21"/>
      <c r="E1" s="21"/>
      <c r="F1" s="21"/>
      <c r="G1" s="22"/>
    </row>
    <row r="2" spans="1:7" ht="42.75" x14ac:dyDescent="0.25">
      <c r="A2" s="9" t="s">
        <v>3</v>
      </c>
      <c r="B2" s="9" t="s">
        <v>0</v>
      </c>
      <c r="C2" s="9" t="s">
        <v>5</v>
      </c>
      <c r="D2" s="10" t="s">
        <v>18</v>
      </c>
      <c r="E2" s="9" t="s">
        <v>20</v>
      </c>
      <c r="F2" s="9" t="s">
        <v>21</v>
      </c>
      <c r="G2" s="9" t="s">
        <v>22</v>
      </c>
    </row>
    <row r="3" spans="1:7" s="19" customFormat="1" ht="28.5" x14ac:dyDescent="0.25">
      <c r="A3" s="15">
        <v>1</v>
      </c>
      <c r="B3" s="1">
        <v>44587.25277777778</v>
      </c>
      <c r="C3" s="1">
        <v>44587.306944444441</v>
      </c>
      <c r="D3" s="16">
        <f>((C3-B3)/0.000694444446708076)/60</f>
        <v>1.2999999956344248</v>
      </c>
      <c r="E3" s="15" t="s">
        <v>42</v>
      </c>
      <c r="F3" s="15" t="s">
        <v>40</v>
      </c>
      <c r="G3" s="4" t="s">
        <v>41</v>
      </c>
    </row>
    <row r="4" spans="1:7" ht="28.5" x14ac:dyDescent="0.25">
      <c r="A4" s="4">
        <v>2</v>
      </c>
      <c r="B4" s="1">
        <v>44643.242361375931</v>
      </c>
      <c r="C4" s="1">
        <v>44643.312500265049</v>
      </c>
      <c r="D4" s="16">
        <f>((C4-B4)/0.000694444446708076)/60</f>
        <v>1.6833333333333327</v>
      </c>
      <c r="E4" s="15" t="s">
        <v>34</v>
      </c>
      <c r="F4" s="5" t="s">
        <v>13</v>
      </c>
      <c r="G4" s="4" t="s">
        <v>35</v>
      </c>
    </row>
    <row r="5" spans="1:7" s="19" customFormat="1" ht="28.5" x14ac:dyDescent="0.25">
      <c r="A5" s="15">
        <v>1</v>
      </c>
      <c r="B5" s="1">
        <v>44656.458333347866</v>
      </c>
      <c r="C5" s="1">
        <v>44656.499305570222</v>
      </c>
      <c r="D5" s="25">
        <f>((C5-B5)/0.000694444446708076)/60</f>
        <v>0.98333333333333284</v>
      </c>
      <c r="E5" s="15" t="s">
        <v>48</v>
      </c>
      <c r="F5" s="15" t="s">
        <v>49</v>
      </c>
      <c r="G5" s="26" t="s">
        <v>50</v>
      </c>
    </row>
    <row r="6" spans="1:7" ht="28.5" x14ac:dyDescent="0.25">
      <c r="A6" s="4">
        <v>2</v>
      </c>
      <c r="B6" s="1">
        <v>44724.041666901496</v>
      </c>
      <c r="C6" s="1">
        <v>44724.195833568665</v>
      </c>
      <c r="D6" s="16">
        <f t="shared" ref="D6" si="0">((C6-B6)/0.000694444446708076)/60</f>
        <v>3.699999999999998</v>
      </c>
      <c r="E6" s="15" t="s">
        <v>51</v>
      </c>
      <c r="F6" s="5" t="s">
        <v>52</v>
      </c>
      <c r="G6" s="4" t="s">
        <v>35</v>
      </c>
    </row>
    <row r="7" spans="1:7" s="19" customFormat="1" ht="28.5" x14ac:dyDescent="0.25">
      <c r="A7" s="15">
        <v>1</v>
      </c>
      <c r="B7" s="1">
        <v>44801.221527967558</v>
      </c>
      <c r="C7" s="1">
        <v>44801.241666856513</v>
      </c>
      <c r="D7" s="25">
        <f>((C7-B7)/0.000694444446708076)/60</f>
        <v>0.48333333333333311</v>
      </c>
      <c r="E7" s="15" t="s">
        <v>65</v>
      </c>
      <c r="F7" s="15" t="s">
        <v>67</v>
      </c>
      <c r="G7" s="26" t="s">
        <v>68</v>
      </c>
    </row>
    <row r="8" spans="1:7" x14ac:dyDescent="0.25">
      <c r="A8" s="4">
        <v>2</v>
      </c>
      <c r="B8" s="1">
        <v>44801.261111301021</v>
      </c>
      <c r="C8" s="1">
        <v>44801.594444635441</v>
      </c>
      <c r="D8" s="25">
        <f t="shared" ref="D8:D9" si="1">((C8-B8)/0.000694444446708076)/60</f>
        <v>7.9999999999999964</v>
      </c>
      <c r="E8" s="15" t="s">
        <v>69</v>
      </c>
      <c r="F8" s="5" t="s">
        <v>52</v>
      </c>
      <c r="G8" s="4" t="s">
        <v>70</v>
      </c>
    </row>
    <row r="9" spans="1:7" ht="28.5" x14ac:dyDescent="0.25">
      <c r="A9" s="4">
        <v>3</v>
      </c>
      <c r="B9" s="28">
        <v>44828.682639168183</v>
      </c>
      <c r="C9" s="28">
        <v>44828.692361390436</v>
      </c>
      <c r="D9" s="25">
        <f t="shared" si="1"/>
        <v>0.23333333333333323</v>
      </c>
      <c r="E9" s="15" t="s">
        <v>65</v>
      </c>
      <c r="F9" s="15" t="s">
        <v>67</v>
      </c>
      <c r="G9" s="26" t="s">
        <v>68</v>
      </c>
    </row>
  </sheetData>
  <mergeCells count="1">
    <mergeCell ref="A1:G1"/>
  </mergeCells>
  <pageMargins left="0.7" right="0.7" top="0.75" bottom="0.75" header="0.3" footer="0.3"/>
  <pageSetup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1"/>
  <sheetViews>
    <sheetView tabSelected="1" zoomScaleNormal="100" workbookViewId="0">
      <pane xSplit="1" ySplit="2" topLeftCell="G212" activePane="bottomRight" state="frozen"/>
      <selection pane="topRight" activeCell="B1" sqref="B1"/>
      <selection pane="bottomLeft" activeCell="A3" sqref="A3"/>
      <selection pane="bottomRight" activeCell="H234" sqref="H234"/>
    </sheetView>
  </sheetViews>
  <sheetFormatPr baseColWidth="10" defaultColWidth="11.42578125" defaultRowHeight="14.25" x14ac:dyDescent="0.25"/>
  <cols>
    <col min="1" max="1" width="15.7109375" style="8" customWidth="1"/>
    <col min="2" max="3" width="25.7109375" style="8" customWidth="1"/>
    <col min="4" max="4" width="15.7109375" style="8" customWidth="1"/>
    <col min="5" max="5" width="14.42578125" style="17" customWidth="1"/>
    <col min="6" max="6" width="11.28515625" style="18" customWidth="1"/>
    <col min="7" max="7" width="20.7109375" style="8" customWidth="1"/>
    <col min="8" max="8" width="60.7109375" style="8" customWidth="1"/>
    <col min="9" max="9" width="17.5703125" style="8" customWidth="1"/>
    <col min="10" max="16384" width="11.42578125" style="8"/>
  </cols>
  <sheetData>
    <row r="1" spans="1:9" ht="30" customHeight="1" x14ac:dyDescent="0.25">
      <c r="A1" s="23" t="s">
        <v>10</v>
      </c>
      <c r="B1" s="23" t="s">
        <v>23</v>
      </c>
      <c r="C1" s="23"/>
      <c r="D1" s="23"/>
      <c r="E1" s="23" t="s">
        <v>24</v>
      </c>
      <c r="F1" s="23"/>
      <c r="G1" s="23" t="s">
        <v>25</v>
      </c>
      <c r="H1" s="23" t="s">
        <v>26</v>
      </c>
      <c r="I1" s="23" t="s">
        <v>27</v>
      </c>
    </row>
    <row r="2" spans="1:9" ht="30" customHeight="1" thickBot="1" x14ac:dyDescent="0.3">
      <c r="A2" s="29"/>
      <c r="B2" s="30" t="s">
        <v>6</v>
      </c>
      <c r="C2" s="30" t="s">
        <v>7</v>
      </c>
      <c r="D2" s="30" t="s">
        <v>8</v>
      </c>
      <c r="E2" s="31" t="s">
        <v>9</v>
      </c>
      <c r="F2" s="32" t="s">
        <v>4</v>
      </c>
      <c r="G2" s="29"/>
      <c r="H2" s="29"/>
      <c r="I2" s="29"/>
    </row>
    <row r="3" spans="1:9" x14ac:dyDescent="0.25">
      <c r="A3" s="33" t="s">
        <v>12</v>
      </c>
      <c r="B3" s="34">
        <v>44566.41666666641</v>
      </c>
      <c r="C3" s="34">
        <v>44566.41666666641</v>
      </c>
      <c r="D3" s="35">
        <f t="shared" ref="D3:D17" si="0">((C3-B3)/0.0416666666642413)+1</f>
        <v>1</v>
      </c>
      <c r="E3" s="36">
        <v>8679</v>
      </c>
      <c r="F3" s="37">
        <v>99.086757990867582</v>
      </c>
      <c r="G3" s="38" t="s">
        <v>16</v>
      </c>
      <c r="H3" s="39" t="s">
        <v>33</v>
      </c>
      <c r="I3" s="40" t="s">
        <v>14</v>
      </c>
    </row>
    <row r="4" spans="1:9" x14ac:dyDescent="0.25">
      <c r="A4" s="41"/>
      <c r="B4" s="1">
        <v>44572.41666666606</v>
      </c>
      <c r="C4" s="1">
        <v>44572.41666666606</v>
      </c>
      <c r="D4" s="11">
        <f t="shared" si="0"/>
        <v>1</v>
      </c>
      <c r="E4" s="13">
        <v>8679</v>
      </c>
      <c r="F4" s="14">
        <v>99.086757990867582</v>
      </c>
      <c r="G4" s="4" t="s">
        <v>16</v>
      </c>
      <c r="H4" s="7" t="s">
        <v>33</v>
      </c>
      <c r="I4" s="42" t="s">
        <v>14</v>
      </c>
    </row>
    <row r="5" spans="1:9" ht="14.25" customHeight="1" x14ac:dyDescent="0.25">
      <c r="A5" s="41"/>
      <c r="B5" s="1">
        <v>44575.416666665886</v>
      </c>
      <c r="C5" s="1">
        <v>44575.45833333255</v>
      </c>
      <c r="D5" s="11">
        <f t="shared" si="0"/>
        <v>2.0000000000000009</v>
      </c>
      <c r="E5" s="13">
        <v>8678</v>
      </c>
      <c r="F5" s="14">
        <v>99.075342465753423</v>
      </c>
      <c r="G5" s="4" t="s">
        <v>16</v>
      </c>
      <c r="H5" s="7" t="s">
        <v>33</v>
      </c>
      <c r="I5" s="42" t="s">
        <v>14</v>
      </c>
    </row>
    <row r="6" spans="1:9" x14ac:dyDescent="0.25">
      <c r="A6" s="41"/>
      <c r="B6" s="1">
        <v>44580.416666665595</v>
      </c>
      <c r="C6" s="1">
        <v>44580.458333332259</v>
      </c>
      <c r="D6" s="11">
        <f t="shared" si="0"/>
        <v>2.0000000000000009</v>
      </c>
      <c r="E6" s="13">
        <v>8680</v>
      </c>
      <c r="F6" s="14">
        <v>99.098173515981742</v>
      </c>
      <c r="G6" s="4" t="s">
        <v>16</v>
      </c>
      <c r="H6" s="7" t="s">
        <v>33</v>
      </c>
      <c r="I6" s="42" t="s">
        <v>14</v>
      </c>
    </row>
    <row r="7" spans="1:9" ht="14.25" customHeight="1" x14ac:dyDescent="0.25">
      <c r="A7" s="41"/>
      <c r="B7" s="1">
        <v>44588.416666665129</v>
      </c>
      <c r="C7" s="1">
        <v>44588.458333331793</v>
      </c>
      <c r="D7" s="11">
        <f t="shared" si="0"/>
        <v>2.0000000000000009</v>
      </c>
      <c r="E7" s="13">
        <v>8679</v>
      </c>
      <c r="F7" s="14">
        <v>99.086757990867582</v>
      </c>
      <c r="G7" s="4" t="s">
        <v>16</v>
      </c>
      <c r="H7" s="7" t="s">
        <v>33</v>
      </c>
      <c r="I7" s="42" t="s">
        <v>14</v>
      </c>
    </row>
    <row r="8" spans="1:9" x14ac:dyDescent="0.25">
      <c r="A8" s="41"/>
      <c r="B8" s="1">
        <v>44595.416666664722</v>
      </c>
      <c r="C8" s="1">
        <v>44595.416666664722</v>
      </c>
      <c r="D8" s="11">
        <f t="shared" si="0"/>
        <v>1</v>
      </c>
      <c r="E8" s="13">
        <v>8678</v>
      </c>
      <c r="F8" s="14">
        <v>99.075342465753423</v>
      </c>
      <c r="G8" s="4" t="s">
        <v>16</v>
      </c>
      <c r="H8" s="7" t="s">
        <v>33</v>
      </c>
      <c r="I8" s="42" t="s">
        <v>14</v>
      </c>
    </row>
    <row r="9" spans="1:9" x14ac:dyDescent="0.25">
      <c r="A9" s="41"/>
      <c r="B9" s="1">
        <v>44600.70833333108</v>
      </c>
      <c r="C9" s="1">
        <v>44600.749999997744</v>
      </c>
      <c r="D9" s="11">
        <f t="shared" si="0"/>
        <v>2.0000000000000009</v>
      </c>
      <c r="E9" s="13">
        <v>8678</v>
      </c>
      <c r="F9" s="14">
        <v>99.075342465753423</v>
      </c>
      <c r="G9" s="4" t="s">
        <v>16</v>
      </c>
      <c r="H9" s="7" t="s">
        <v>33</v>
      </c>
      <c r="I9" s="42" t="s">
        <v>14</v>
      </c>
    </row>
    <row r="10" spans="1:9" x14ac:dyDescent="0.25">
      <c r="A10" s="41"/>
      <c r="B10" s="1">
        <v>44601.374999997708</v>
      </c>
      <c r="C10" s="1">
        <v>44601.416666664372</v>
      </c>
      <c r="D10" s="11">
        <f t="shared" si="0"/>
        <v>2.0000000000000009</v>
      </c>
      <c r="E10" s="13">
        <v>8676</v>
      </c>
      <c r="F10" s="14">
        <v>99.052511415525117</v>
      </c>
      <c r="G10" s="4" t="s">
        <v>16</v>
      </c>
      <c r="H10" s="7" t="s">
        <v>33</v>
      </c>
      <c r="I10" s="42" t="s">
        <v>14</v>
      </c>
    </row>
    <row r="11" spans="1:9" x14ac:dyDescent="0.25">
      <c r="A11" s="41"/>
      <c r="B11" s="1">
        <v>44606.583333330738</v>
      </c>
      <c r="C11" s="1">
        <v>44606.583333330738</v>
      </c>
      <c r="D11" s="11">
        <f t="shared" si="0"/>
        <v>1</v>
      </c>
      <c r="E11" s="13">
        <v>8675</v>
      </c>
      <c r="F11" s="14">
        <v>99.041095890410958</v>
      </c>
      <c r="G11" s="4" t="s">
        <v>16</v>
      </c>
      <c r="H11" s="7" t="s">
        <v>33</v>
      </c>
      <c r="I11" s="43" t="s">
        <v>14</v>
      </c>
    </row>
    <row r="12" spans="1:9" x14ac:dyDescent="0.25">
      <c r="A12" s="41"/>
      <c r="B12" s="1">
        <v>44610.458333330513</v>
      </c>
      <c r="C12" s="1">
        <v>44610.458333330513</v>
      </c>
      <c r="D12" s="11">
        <f t="shared" si="0"/>
        <v>1</v>
      </c>
      <c r="E12" s="13">
        <v>8674</v>
      </c>
      <c r="F12" s="14">
        <v>99.029680365296798</v>
      </c>
      <c r="G12" s="4" t="s">
        <v>16</v>
      </c>
      <c r="H12" s="7" t="s">
        <v>33</v>
      </c>
      <c r="I12" s="43" t="s">
        <v>14</v>
      </c>
    </row>
    <row r="13" spans="1:9" ht="14.25" customHeight="1" x14ac:dyDescent="0.25">
      <c r="A13" s="41"/>
      <c r="B13" s="1">
        <v>44611.458333330454</v>
      </c>
      <c r="C13" s="1">
        <v>44611.458333330454</v>
      </c>
      <c r="D13" s="11">
        <f t="shared" si="0"/>
        <v>1</v>
      </c>
      <c r="E13" s="13">
        <v>8674</v>
      </c>
      <c r="F13" s="14">
        <v>99.029680365296798</v>
      </c>
      <c r="G13" s="4" t="s">
        <v>16</v>
      </c>
      <c r="H13" s="7" t="s">
        <v>33</v>
      </c>
      <c r="I13" s="44" t="s">
        <v>14</v>
      </c>
    </row>
    <row r="14" spans="1:9" ht="14.25" customHeight="1" x14ac:dyDescent="0.25">
      <c r="A14" s="41"/>
      <c r="B14" s="1">
        <v>44612.458333330396</v>
      </c>
      <c r="C14" s="1">
        <v>44612.458333330396</v>
      </c>
      <c r="D14" s="11">
        <f t="shared" si="0"/>
        <v>1</v>
      </c>
      <c r="E14" s="13">
        <v>8673</v>
      </c>
      <c r="F14" s="14">
        <v>99.018264840182653</v>
      </c>
      <c r="G14" s="4" t="s">
        <v>16</v>
      </c>
      <c r="H14" s="7" t="s">
        <v>33</v>
      </c>
      <c r="I14" s="44" t="s">
        <v>14</v>
      </c>
    </row>
    <row r="15" spans="1:9" x14ac:dyDescent="0.25">
      <c r="A15" s="41"/>
      <c r="B15" s="1">
        <v>44613.458333330338</v>
      </c>
      <c r="C15" s="1">
        <v>44613.458333330338</v>
      </c>
      <c r="D15" s="11">
        <f t="shared" si="0"/>
        <v>1</v>
      </c>
      <c r="E15" s="13">
        <v>8672</v>
      </c>
      <c r="F15" s="14">
        <v>99.006849315068493</v>
      </c>
      <c r="G15" s="4" t="s">
        <v>16</v>
      </c>
      <c r="H15" s="7" t="s">
        <v>33</v>
      </c>
      <c r="I15" s="44" t="s">
        <v>14</v>
      </c>
    </row>
    <row r="16" spans="1:9" x14ac:dyDescent="0.25">
      <c r="A16" s="41"/>
      <c r="B16" s="1">
        <v>44614.416666663616</v>
      </c>
      <c r="C16" s="1">
        <v>44614.499999996944</v>
      </c>
      <c r="D16" s="11">
        <f t="shared" si="0"/>
        <v>3.0000000000000022</v>
      </c>
      <c r="E16" s="13">
        <v>8671</v>
      </c>
      <c r="F16" s="14">
        <v>98.995433789954333</v>
      </c>
      <c r="G16" s="4" t="s">
        <v>16</v>
      </c>
      <c r="H16" s="7" t="s">
        <v>36</v>
      </c>
      <c r="I16" s="44" t="s">
        <v>14</v>
      </c>
    </row>
    <row r="17" spans="1:9" x14ac:dyDescent="0.25">
      <c r="A17" s="41"/>
      <c r="B17" s="1">
        <v>44617.416666663441</v>
      </c>
      <c r="C17" s="1">
        <v>44617.416666663441</v>
      </c>
      <c r="D17" s="11">
        <f t="shared" si="0"/>
        <v>1</v>
      </c>
      <c r="E17" s="13">
        <v>8668</v>
      </c>
      <c r="F17" s="14">
        <v>98.961187214611869</v>
      </c>
      <c r="G17" s="4" t="s">
        <v>16</v>
      </c>
      <c r="H17" s="7" t="s">
        <v>33</v>
      </c>
      <c r="I17" s="44" t="s">
        <v>14</v>
      </c>
    </row>
    <row r="18" spans="1:9" ht="12.75" customHeight="1" x14ac:dyDescent="0.25">
      <c r="A18" s="41"/>
      <c r="B18" s="1">
        <v>44620.583333329923</v>
      </c>
      <c r="C18" s="1">
        <v>44620.583333329923</v>
      </c>
      <c r="D18" s="11">
        <f t="shared" ref="D18:D224" si="1">((C18-B18)/0.0416666666642413)+1</f>
        <v>1</v>
      </c>
      <c r="E18" s="13">
        <v>8668</v>
      </c>
      <c r="F18" s="14">
        <v>98.961187214611869</v>
      </c>
      <c r="G18" s="4" t="s">
        <v>16</v>
      </c>
      <c r="H18" s="7" t="s">
        <v>33</v>
      </c>
      <c r="I18" s="44" t="s">
        <v>14</v>
      </c>
    </row>
    <row r="19" spans="1:9" x14ac:dyDescent="0.25">
      <c r="A19" s="41"/>
      <c r="B19" s="1">
        <v>44620.708333329916</v>
      </c>
      <c r="C19" s="1">
        <v>44620.708333329916</v>
      </c>
      <c r="D19" s="11">
        <f t="shared" si="1"/>
        <v>1</v>
      </c>
      <c r="E19" s="13">
        <v>8667</v>
      </c>
      <c r="F19" s="14">
        <v>98.949771689497709</v>
      </c>
      <c r="G19" s="4" t="s">
        <v>16</v>
      </c>
      <c r="H19" s="7" t="s">
        <v>33</v>
      </c>
      <c r="I19" s="44" t="s">
        <v>14</v>
      </c>
    </row>
    <row r="20" spans="1:9" x14ac:dyDescent="0.25">
      <c r="A20" s="41"/>
      <c r="B20" s="1">
        <v>44621.458333329872</v>
      </c>
      <c r="C20" s="1">
        <v>44621.458333329872</v>
      </c>
      <c r="D20" s="11">
        <f t="shared" si="1"/>
        <v>1</v>
      </c>
      <c r="E20" s="13">
        <v>8666</v>
      </c>
      <c r="F20" s="14">
        <v>98.938356164383549</v>
      </c>
      <c r="G20" s="4" t="s">
        <v>16</v>
      </c>
      <c r="H20" s="7" t="s">
        <v>33</v>
      </c>
      <c r="I20" s="44" t="s">
        <v>14</v>
      </c>
    </row>
    <row r="21" spans="1:9" x14ac:dyDescent="0.25">
      <c r="A21" s="41"/>
      <c r="B21" s="1">
        <v>44624.416666663034</v>
      </c>
      <c r="C21" s="1">
        <v>44624.416666663034</v>
      </c>
      <c r="D21" s="11">
        <f t="shared" si="1"/>
        <v>1</v>
      </c>
      <c r="E21" s="13">
        <v>8665</v>
      </c>
      <c r="F21" s="14">
        <v>98.926940639269418</v>
      </c>
      <c r="G21" s="4" t="s">
        <v>16</v>
      </c>
      <c r="H21" s="7" t="s">
        <v>33</v>
      </c>
      <c r="I21" s="44" t="s">
        <v>14</v>
      </c>
    </row>
    <row r="22" spans="1:9" x14ac:dyDescent="0.25">
      <c r="A22" s="41"/>
      <c r="B22" s="1">
        <v>44628.499999996129</v>
      </c>
      <c r="C22" s="1">
        <v>44628.499999996129</v>
      </c>
      <c r="D22" s="11">
        <f t="shared" si="1"/>
        <v>1</v>
      </c>
      <c r="E22" s="13">
        <v>8665</v>
      </c>
      <c r="F22" s="14">
        <v>98.926940639269418</v>
      </c>
      <c r="G22" s="4" t="s">
        <v>16</v>
      </c>
      <c r="H22" s="7" t="s">
        <v>33</v>
      </c>
      <c r="I22" s="44" t="s">
        <v>14</v>
      </c>
    </row>
    <row r="23" spans="1:9" ht="14.25" customHeight="1" x14ac:dyDescent="0.25">
      <c r="A23" s="41"/>
      <c r="B23" s="1">
        <v>44628.583333329458</v>
      </c>
      <c r="C23" s="1">
        <v>44628.624999996122</v>
      </c>
      <c r="D23" s="11">
        <f t="shared" si="1"/>
        <v>2.0000000000000009</v>
      </c>
      <c r="E23" s="13">
        <v>8664</v>
      </c>
      <c r="F23" s="14">
        <v>98.915525114155258</v>
      </c>
      <c r="G23" s="4" t="s">
        <v>16</v>
      </c>
      <c r="H23" s="7" t="s">
        <v>33</v>
      </c>
      <c r="I23" s="44" t="s">
        <v>14</v>
      </c>
    </row>
    <row r="24" spans="1:9" ht="12.75" customHeight="1" x14ac:dyDescent="0.25">
      <c r="A24" s="41"/>
      <c r="B24" s="1">
        <v>44631.45833332929</v>
      </c>
      <c r="C24" s="1">
        <v>44631.499999995955</v>
      </c>
      <c r="D24" s="11">
        <f t="shared" si="1"/>
        <v>2.0000000000000009</v>
      </c>
      <c r="E24" s="13">
        <v>8662</v>
      </c>
      <c r="F24" s="14">
        <v>98.892694063926939</v>
      </c>
      <c r="G24" s="4" t="s">
        <v>16</v>
      </c>
      <c r="H24" s="7" t="s">
        <v>33</v>
      </c>
      <c r="I24" s="44" t="s">
        <v>14</v>
      </c>
    </row>
    <row r="25" spans="1:9" x14ac:dyDescent="0.25">
      <c r="A25" s="41"/>
      <c r="B25" s="1">
        <v>44634.416666662451</v>
      </c>
      <c r="C25" s="1">
        <v>44634.416666662451</v>
      </c>
      <c r="D25" s="11">
        <f t="shared" si="1"/>
        <v>1</v>
      </c>
      <c r="E25" s="13">
        <v>8661</v>
      </c>
      <c r="F25" s="14">
        <v>98.881278538812793</v>
      </c>
      <c r="G25" s="4" t="s">
        <v>16</v>
      </c>
      <c r="H25" s="7" t="s">
        <v>33</v>
      </c>
      <c r="I25" s="44" t="s">
        <v>14</v>
      </c>
    </row>
    <row r="26" spans="1:9" x14ac:dyDescent="0.25">
      <c r="A26" s="41"/>
      <c r="B26" s="1">
        <v>44638.416666662219</v>
      </c>
      <c r="C26" s="1">
        <v>44638.416666662219</v>
      </c>
      <c r="D26" s="11">
        <f t="shared" si="1"/>
        <v>1</v>
      </c>
      <c r="E26" s="13">
        <v>8661</v>
      </c>
      <c r="F26" s="14">
        <v>98.869863013698634</v>
      </c>
      <c r="G26" s="4" t="s">
        <v>16</v>
      </c>
      <c r="H26" s="7" t="s">
        <v>33</v>
      </c>
      <c r="I26" s="44" t="s">
        <v>14</v>
      </c>
    </row>
    <row r="27" spans="1:9" x14ac:dyDescent="0.25">
      <c r="A27" s="41"/>
      <c r="B27" s="1">
        <v>44642.45833332865</v>
      </c>
      <c r="C27" s="1">
        <v>44642.45833332865</v>
      </c>
      <c r="D27" s="11">
        <f t="shared" si="1"/>
        <v>1</v>
      </c>
      <c r="E27" s="13">
        <v>8660</v>
      </c>
      <c r="F27" s="14">
        <v>98.869863013698634</v>
      </c>
      <c r="G27" s="4" t="s">
        <v>16</v>
      </c>
      <c r="H27" s="7" t="s">
        <v>33</v>
      </c>
      <c r="I27" s="44" t="s">
        <v>14</v>
      </c>
    </row>
    <row r="28" spans="1:9" x14ac:dyDescent="0.25">
      <c r="A28" s="41"/>
      <c r="B28" s="1">
        <v>44648.416666661637</v>
      </c>
      <c r="C28" s="1">
        <v>44648.416666661637</v>
      </c>
      <c r="D28" s="11">
        <f t="shared" si="1"/>
        <v>1</v>
      </c>
      <c r="E28" s="13">
        <v>8660</v>
      </c>
      <c r="F28" s="14">
        <v>98.869863013698634</v>
      </c>
      <c r="G28" s="4" t="s">
        <v>16</v>
      </c>
      <c r="H28" s="7" t="s">
        <v>33</v>
      </c>
      <c r="I28" s="44" t="s">
        <v>14</v>
      </c>
    </row>
    <row r="29" spans="1:9" x14ac:dyDescent="0.25">
      <c r="A29" s="41"/>
      <c r="B29" s="1">
        <v>44652.416666666642</v>
      </c>
      <c r="C29" s="1">
        <v>44652.458333333307</v>
      </c>
      <c r="D29" s="11">
        <f t="shared" si="1"/>
        <v>2.0000000000000009</v>
      </c>
      <c r="E29" s="4">
        <v>8659</v>
      </c>
      <c r="F29" s="6">
        <v>98.858447488584474</v>
      </c>
      <c r="G29" s="4" t="s">
        <v>16</v>
      </c>
      <c r="H29" s="7" t="s">
        <v>53</v>
      </c>
      <c r="I29" s="42" t="s">
        <v>14</v>
      </c>
    </row>
    <row r="30" spans="1:9" x14ac:dyDescent="0.25">
      <c r="A30" s="41"/>
      <c r="B30" s="1">
        <v>44655.416666666468</v>
      </c>
      <c r="C30" s="1">
        <v>44655.416666666468</v>
      </c>
      <c r="D30" s="11">
        <f t="shared" si="1"/>
        <v>1</v>
      </c>
      <c r="E30" s="4">
        <v>8658</v>
      </c>
      <c r="F30" s="6">
        <v>98.847031963470329</v>
      </c>
      <c r="G30" s="4" t="s">
        <v>16</v>
      </c>
      <c r="H30" s="7" t="s">
        <v>53</v>
      </c>
      <c r="I30" s="42" t="s">
        <v>14</v>
      </c>
    </row>
    <row r="31" spans="1:9" ht="14.25" customHeight="1" x14ac:dyDescent="0.25">
      <c r="A31" s="41"/>
      <c r="B31" s="1">
        <v>44656.458333333074</v>
      </c>
      <c r="C31" s="1">
        <v>44656.458333333074</v>
      </c>
      <c r="D31" s="11">
        <f t="shared" si="1"/>
        <v>1</v>
      </c>
      <c r="E31" s="4">
        <v>8657</v>
      </c>
      <c r="F31" s="6">
        <v>98.835616438356169</v>
      </c>
      <c r="G31" s="4" t="s">
        <v>16</v>
      </c>
      <c r="H31" s="7" t="s">
        <v>54</v>
      </c>
      <c r="I31" s="42" t="s">
        <v>14</v>
      </c>
    </row>
    <row r="32" spans="1:9" x14ac:dyDescent="0.25">
      <c r="A32" s="41"/>
      <c r="B32" s="1">
        <v>44659.458333332899</v>
      </c>
      <c r="C32" s="1">
        <v>44659.458333332899</v>
      </c>
      <c r="D32" s="11">
        <f t="shared" si="1"/>
        <v>1</v>
      </c>
      <c r="E32" s="4">
        <v>8656</v>
      </c>
      <c r="F32" s="6">
        <v>98.824200913242009</v>
      </c>
      <c r="G32" s="4" t="s">
        <v>16</v>
      </c>
      <c r="H32" s="7" t="s">
        <v>53</v>
      </c>
      <c r="I32" s="42" t="s">
        <v>14</v>
      </c>
    </row>
    <row r="33" spans="1:9" ht="14.25" customHeight="1" x14ac:dyDescent="0.25">
      <c r="A33" s="41"/>
      <c r="B33" s="1">
        <v>44662.41666666606</v>
      </c>
      <c r="C33" s="1">
        <v>44662.458333332725</v>
      </c>
      <c r="D33" s="11">
        <f t="shared" si="1"/>
        <v>2.0000000000000009</v>
      </c>
      <c r="E33" s="4">
        <v>8656</v>
      </c>
      <c r="F33" s="6">
        <v>98.824200913242009</v>
      </c>
      <c r="G33" s="4" t="s">
        <v>16</v>
      </c>
      <c r="H33" s="7" t="s">
        <v>53</v>
      </c>
      <c r="I33" s="42" t="s">
        <v>14</v>
      </c>
    </row>
    <row r="34" spans="1:9" x14ac:dyDescent="0.25">
      <c r="A34" s="41"/>
      <c r="B34" s="1">
        <v>44665.416666665886</v>
      </c>
      <c r="C34" s="1">
        <v>44665.45833333255</v>
      </c>
      <c r="D34" s="11">
        <f t="shared" si="1"/>
        <v>2.0000000000000009</v>
      </c>
      <c r="E34" s="4">
        <v>8654</v>
      </c>
      <c r="F34" s="6">
        <v>98.801369863013704</v>
      </c>
      <c r="G34" s="4" t="s">
        <v>16</v>
      </c>
      <c r="H34" s="7" t="s">
        <v>53</v>
      </c>
      <c r="I34" s="42" t="s">
        <v>14</v>
      </c>
    </row>
    <row r="35" spans="1:9" x14ac:dyDescent="0.25">
      <c r="A35" s="41"/>
      <c r="B35" s="1">
        <v>44669.458333332317</v>
      </c>
      <c r="C35" s="1">
        <v>44669.499999998981</v>
      </c>
      <c r="D35" s="11">
        <f t="shared" si="1"/>
        <v>2.0000000000000009</v>
      </c>
      <c r="E35" s="4">
        <v>8653</v>
      </c>
      <c r="F35" s="6">
        <v>98.789954337899545</v>
      </c>
      <c r="G35" s="4" t="s">
        <v>16</v>
      </c>
      <c r="H35" s="7" t="s">
        <v>53</v>
      </c>
      <c r="I35" s="42" t="s">
        <v>14</v>
      </c>
    </row>
    <row r="36" spans="1:9" x14ac:dyDescent="0.25">
      <c r="A36" s="41"/>
      <c r="B36" s="1">
        <v>44673.458333332084</v>
      </c>
      <c r="C36" s="1">
        <v>44673.458333332084</v>
      </c>
      <c r="D36" s="11">
        <f t="shared" si="1"/>
        <v>1</v>
      </c>
      <c r="E36" s="4">
        <v>8651</v>
      </c>
      <c r="F36" s="6">
        <v>98.767123287671239</v>
      </c>
      <c r="G36" s="4" t="s">
        <v>16</v>
      </c>
      <c r="H36" s="7" t="s">
        <v>53</v>
      </c>
      <c r="I36" s="42" t="s">
        <v>14</v>
      </c>
    </row>
    <row r="37" spans="1:9" x14ac:dyDescent="0.25">
      <c r="A37" s="41"/>
      <c r="B37" s="1">
        <v>44676.45833333191</v>
      </c>
      <c r="C37" s="1">
        <v>44676.45833333191</v>
      </c>
      <c r="D37" s="11">
        <f t="shared" si="1"/>
        <v>1</v>
      </c>
      <c r="E37" s="4">
        <v>8653</v>
      </c>
      <c r="F37" s="6">
        <v>98.789954337899545</v>
      </c>
      <c r="G37" s="4" t="s">
        <v>16</v>
      </c>
      <c r="H37" s="7" t="s">
        <v>53</v>
      </c>
      <c r="I37" s="43" t="s">
        <v>14</v>
      </c>
    </row>
    <row r="38" spans="1:9" x14ac:dyDescent="0.25">
      <c r="A38" s="41"/>
      <c r="B38" s="1">
        <v>44680.458333331677</v>
      </c>
      <c r="C38" s="1">
        <v>44680.499999998341</v>
      </c>
      <c r="D38" s="11">
        <f t="shared" si="1"/>
        <v>2.0000000000000009</v>
      </c>
      <c r="E38" s="4">
        <v>8652</v>
      </c>
      <c r="F38" s="6">
        <v>98.778538812785385</v>
      </c>
      <c r="G38" s="4" t="s">
        <v>16</v>
      </c>
      <c r="H38" s="7" t="s">
        <v>53</v>
      </c>
      <c r="I38" s="43" t="s">
        <v>14</v>
      </c>
    </row>
    <row r="39" spans="1:9" ht="14.25" customHeight="1" x14ac:dyDescent="0.25">
      <c r="A39" s="41"/>
      <c r="B39" s="1">
        <v>44683.458333331502</v>
      </c>
      <c r="C39" s="1">
        <v>44683.458333331502</v>
      </c>
      <c r="D39" s="11">
        <f t="shared" si="1"/>
        <v>1</v>
      </c>
      <c r="E39" s="4">
        <v>8651</v>
      </c>
      <c r="F39" s="6">
        <v>98.767123287671239</v>
      </c>
      <c r="G39" s="4" t="s">
        <v>16</v>
      </c>
      <c r="H39" s="7" t="s">
        <v>53</v>
      </c>
      <c r="I39" s="44" t="s">
        <v>14</v>
      </c>
    </row>
    <row r="40" spans="1:9" ht="14.25" customHeight="1" x14ac:dyDescent="0.25">
      <c r="A40" s="41"/>
      <c r="B40" s="1">
        <v>44687.416666664605</v>
      </c>
      <c r="C40" s="1">
        <v>44687.416666664605</v>
      </c>
      <c r="D40" s="11">
        <f t="shared" si="1"/>
        <v>1</v>
      </c>
      <c r="E40" s="4">
        <v>8650</v>
      </c>
      <c r="F40" s="6">
        <v>98.75570776255708</v>
      </c>
      <c r="G40" s="4" t="s">
        <v>16</v>
      </c>
      <c r="H40" s="7" t="s">
        <v>53</v>
      </c>
      <c r="I40" s="44" t="s">
        <v>14</v>
      </c>
    </row>
    <row r="41" spans="1:9" x14ac:dyDescent="0.25">
      <c r="A41" s="41"/>
      <c r="B41" s="1">
        <v>44690.458333331095</v>
      </c>
      <c r="C41" s="1">
        <v>44690.458333331095</v>
      </c>
      <c r="D41" s="11">
        <f t="shared" si="1"/>
        <v>1</v>
      </c>
      <c r="E41" s="4">
        <v>8651</v>
      </c>
      <c r="F41" s="6">
        <v>98.767123287671239</v>
      </c>
      <c r="G41" s="4" t="s">
        <v>16</v>
      </c>
      <c r="H41" s="7" t="s">
        <v>53</v>
      </c>
      <c r="I41" s="44" t="s">
        <v>14</v>
      </c>
    </row>
    <row r="42" spans="1:9" x14ac:dyDescent="0.25">
      <c r="A42" s="41"/>
      <c r="B42" s="1">
        <v>44694.458333330862</v>
      </c>
      <c r="C42" s="1">
        <v>44694.458333330862</v>
      </c>
      <c r="D42" s="11">
        <f t="shared" si="1"/>
        <v>1</v>
      </c>
      <c r="E42" s="4">
        <v>8650</v>
      </c>
      <c r="F42" s="6">
        <v>98.75570776255708</v>
      </c>
      <c r="G42" s="4" t="s">
        <v>16</v>
      </c>
      <c r="H42" s="7" t="s">
        <v>53</v>
      </c>
      <c r="I42" s="44" t="s">
        <v>14</v>
      </c>
    </row>
    <row r="43" spans="1:9" x14ac:dyDescent="0.25">
      <c r="A43" s="41"/>
      <c r="B43" s="1">
        <v>44697.499999997352</v>
      </c>
      <c r="C43" s="1">
        <v>44697.499999997352</v>
      </c>
      <c r="D43" s="11">
        <f t="shared" si="1"/>
        <v>1</v>
      </c>
      <c r="E43" s="4">
        <v>8650</v>
      </c>
      <c r="F43" s="6">
        <v>98.75570776255708</v>
      </c>
      <c r="G43" s="4" t="s">
        <v>16</v>
      </c>
      <c r="H43" s="7" t="s">
        <v>53</v>
      </c>
      <c r="I43" s="44" t="s">
        <v>14</v>
      </c>
    </row>
    <row r="44" spans="1:9" ht="12.75" customHeight="1" x14ac:dyDescent="0.25">
      <c r="A44" s="41"/>
      <c r="B44" s="1">
        <v>44701.41666666379</v>
      </c>
      <c r="C44" s="1">
        <v>44701.458333330454</v>
      </c>
      <c r="D44" s="11">
        <f t="shared" si="1"/>
        <v>2.0000000000000009</v>
      </c>
      <c r="E44" s="4">
        <v>8649</v>
      </c>
      <c r="F44" s="6">
        <v>98.74429223744292</v>
      </c>
      <c r="G44" s="4" t="s">
        <v>16</v>
      </c>
      <c r="H44" s="7" t="s">
        <v>53</v>
      </c>
      <c r="I44" s="44" t="s">
        <v>14</v>
      </c>
    </row>
    <row r="45" spans="1:9" x14ac:dyDescent="0.25">
      <c r="A45" s="41"/>
      <c r="B45" s="1">
        <v>44704.45833333028</v>
      </c>
      <c r="C45" s="1">
        <v>44704.583333330273</v>
      </c>
      <c r="D45" s="11">
        <f t="shared" si="1"/>
        <v>4.0000000000000036</v>
      </c>
      <c r="E45" s="4">
        <v>8648</v>
      </c>
      <c r="F45" s="6">
        <v>98.732876712328761</v>
      </c>
      <c r="G45" s="4" t="s">
        <v>16</v>
      </c>
      <c r="H45" s="7" t="s">
        <v>55</v>
      </c>
      <c r="I45" s="44" t="s">
        <v>14</v>
      </c>
    </row>
    <row r="46" spans="1:9" x14ac:dyDescent="0.25">
      <c r="A46" s="41"/>
      <c r="B46" s="1">
        <v>44708.458333330047</v>
      </c>
      <c r="C46" s="1">
        <v>44708.458333330047</v>
      </c>
      <c r="D46" s="11">
        <f t="shared" si="1"/>
        <v>1</v>
      </c>
      <c r="E46" s="4">
        <v>8644</v>
      </c>
      <c r="F46" s="6">
        <v>98.687214611872136</v>
      </c>
      <c r="G46" s="4" t="s">
        <v>16</v>
      </c>
      <c r="H46" s="7" t="s">
        <v>53</v>
      </c>
      <c r="I46" s="44" t="s">
        <v>14</v>
      </c>
    </row>
    <row r="47" spans="1:9" x14ac:dyDescent="0.25">
      <c r="A47" s="41"/>
      <c r="B47" s="1">
        <v>44711.583333329865</v>
      </c>
      <c r="C47" s="1">
        <v>44711.583333329865</v>
      </c>
      <c r="D47" s="11">
        <f t="shared" si="1"/>
        <v>1</v>
      </c>
      <c r="E47" s="4">
        <v>8644</v>
      </c>
      <c r="F47" s="6">
        <v>98.687214611872136</v>
      </c>
      <c r="G47" s="4" t="s">
        <v>16</v>
      </c>
      <c r="H47" s="7" t="s">
        <v>53</v>
      </c>
      <c r="I47" s="44" t="s">
        <v>14</v>
      </c>
    </row>
    <row r="48" spans="1:9" x14ac:dyDescent="0.25">
      <c r="A48" s="41"/>
      <c r="B48" s="1">
        <v>44715.45833332964</v>
      </c>
      <c r="C48" s="1">
        <v>44715.45833332964</v>
      </c>
      <c r="D48" s="11">
        <f t="shared" si="1"/>
        <v>1</v>
      </c>
      <c r="E48" s="4">
        <v>8643</v>
      </c>
      <c r="F48" s="6">
        <v>98.675799086757991</v>
      </c>
      <c r="G48" s="4" t="s">
        <v>16</v>
      </c>
      <c r="H48" s="7" t="s">
        <v>53</v>
      </c>
      <c r="I48" s="44" t="s">
        <v>14</v>
      </c>
    </row>
    <row r="49" spans="1:9" ht="14.25" customHeight="1" x14ac:dyDescent="0.25">
      <c r="A49" s="41"/>
      <c r="B49" s="1">
        <v>44718.458333329465</v>
      </c>
      <c r="C49" s="1">
        <v>44718.458333329465</v>
      </c>
      <c r="D49" s="11">
        <f t="shared" si="1"/>
        <v>1</v>
      </c>
      <c r="E49" s="4">
        <v>8643</v>
      </c>
      <c r="F49" s="6">
        <v>98.675799086757991</v>
      </c>
      <c r="G49" s="4" t="s">
        <v>16</v>
      </c>
      <c r="H49" s="7" t="s">
        <v>53</v>
      </c>
      <c r="I49" s="44" t="s">
        <v>14</v>
      </c>
    </row>
    <row r="50" spans="1:9" ht="12.75" customHeight="1" x14ac:dyDescent="0.25">
      <c r="A50" s="41"/>
      <c r="B50" s="1">
        <v>44722.458333329232</v>
      </c>
      <c r="C50" s="1">
        <v>44722.458333329232</v>
      </c>
      <c r="D50" s="11">
        <f t="shared" si="1"/>
        <v>1</v>
      </c>
      <c r="E50" s="4">
        <v>8642</v>
      </c>
      <c r="F50" s="6">
        <v>98.664383561643831</v>
      </c>
      <c r="G50" s="4" t="s">
        <v>16</v>
      </c>
      <c r="H50" s="7" t="s">
        <v>53</v>
      </c>
      <c r="I50" s="44" t="s">
        <v>14</v>
      </c>
    </row>
    <row r="51" spans="1:9" x14ac:dyDescent="0.25">
      <c r="A51" s="41"/>
      <c r="B51" s="1">
        <v>44726.458333328999</v>
      </c>
      <c r="C51" s="1">
        <v>44726.458333328999</v>
      </c>
      <c r="D51" s="11">
        <f t="shared" si="1"/>
        <v>1</v>
      </c>
      <c r="E51" s="4">
        <v>8642</v>
      </c>
      <c r="F51" s="6">
        <v>98.664383561643831</v>
      </c>
      <c r="G51" s="4" t="s">
        <v>16</v>
      </c>
      <c r="H51" s="7" t="s">
        <v>53</v>
      </c>
      <c r="I51" s="44" t="s">
        <v>14</v>
      </c>
    </row>
    <row r="52" spans="1:9" x14ac:dyDescent="0.25">
      <c r="A52" s="41"/>
      <c r="B52" s="1">
        <v>44729.458333328825</v>
      </c>
      <c r="C52" s="1">
        <v>44729.458333328825</v>
      </c>
      <c r="D52" s="11">
        <f t="shared" si="1"/>
        <v>1</v>
      </c>
      <c r="E52" s="4">
        <v>8641</v>
      </c>
      <c r="F52" s="6">
        <v>98.652968036529671</v>
      </c>
      <c r="G52" s="4" t="s">
        <v>16</v>
      </c>
      <c r="H52" s="7" t="s">
        <v>53</v>
      </c>
      <c r="I52" s="44" t="s">
        <v>14</v>
      </c>
    </row>
    <row r="53" spans="1:9" x14ac:dyDescent="0.25">
      <c r="A53" s="41"/>
      <c r="B53" s="1">
        <v>44732.45833332865</v>
      </c>
      <c r="C53" s="1">
        <v>44732.45833332865</v>
      </c>
      <c r="D53" s="11">
        <f t="shared" si="1"/>
        <v>1</v>
      </c>
      <c r="E53" s="4">
        <v>8641</v>
      </c>
      <c r="F53" s="6">
        <v>98.652968036529671</v>
      </c>
      <c r="G53" s="4" t="s">
        <v>16</v>
      </c>
      <c r="H53" s="7" t="s">
        <v>53</v>
      </c>
      <c r="I53" s="44" t="s">
        <v>14</v>
      </c>
    </row>
    <row r="54" spans="1:9" x14ac:dyDescent="0.25">
      <c r="A54" s="41"/>
      <c r="B54" s="1">
        <v>44736.458333328417</v>
      </c>
      <c r="C54" s="1">
        <v>44736.458333328417</v>
      </c>
      <c r="D54" s="11">
        <f t="shared" si="1"/>
        <v>1</v>
      </c>
      <c r="E54" s="4">
        <v>8641</v>
      </c>
      <c r="F54" s="6">
        <v>98.652968036529671</v>
      </c>
      <c r="G54" s="4" t="s">
        <v>16</v>
      </c>
      <c r="H54" s="7" t="s">
        <v>53</v>
      </c>
      <c r="I54" s="44" t="s">
        <v>14</v>
      </c>
    </row>
    <row r="55" spans="1:9" x14ac:dyDescent="0.25">
      <c r="A55" s="41"/>
      <c r="B55" s="1">
        <v>44740.458333328184</v>
      </c>
      <c r="C55" s="1">
        <v>44740.458333328184</v>
      </c>
      <c r="D55" s="11">
        <f t="shared" si="1"/>
        <v>1</v>
      </c>
      <c r="E55" s="4">
        <v>8640</v>
      </c>
      <c r="F55" s="6">
        <v>98.641552511415526</v>
      </c>
      <c r="G55" s="4" t="s">
        <v>16</v>
      </c>
      <c r="H55" s="7" t="s">
        <v>53</v>
      </c>
      <c r="I55" s="44" t="s">
        <v>14</v>
      </c>
    </row>
    <row r="56" spans="1:9" x14ac:dyDescent="0.25">
      <c r="A56" s="41"/>
      <c r="B56" s="1">
        <v>44743.458333333307</v>
      </c>
      <c r="C56" s="1">
        <v>44743.458333333307</v>
      </c>
      <c r="D56" s="11">
        <f t="shared" si="1"/>
        <v>1</v>
      </c>
      <c r="E56" s="4">
        <v>8639</v>
      </c>
      <c r="F56" s="6">
        <v>98.630136986301366</v>
      </c>
      <c r="G56" s="4" t="s">
        <v>16</v>
      </c>
      <c r="H56" s="7" t="s">
        <v>53</v>
      </c>
      <c r="I56" s="42" t="s">
        <v>14</v>
      </c>
    </row>
    <row r="57" spans="1:9" x14ac:dyDescent="0.25">
      <c r="A57" s="41"/>
      <c r="B57" s="1">
        <v>44746.458333333132</v>
      </c>
      <c r="C57" s="1">
        <v>44746.499999999796</v>
      </c>
      <c r="D57" s="11">
        <f t="shared" si="1"/>
        <v>2.0000000000000009</v>
      </c>
      <c r="E57" s="4">
        <v>8640</v>
      </c>
      <c r="F57" s="6">
        <v>98.641552511415526</v>
      </c>
      <c r="G57" s="4" t="s">
        <v>16</v>
      </c>
      <c r="H57" s="7" t="s">
        <v>53</v>
      </c>
      <c r="I57" s="42" t="s">
        <v>14</v>
      </c>
    </row>
    <row r="58" spans="1:9" ht="14.25" customHeight="1" x14ac:dyDescent="0.25">
      <c r="A58" s="41"/>
      <c r="B58" s="1">
        <v>44750.458333332899</v>
      </c>
      <c r="C58" s="1">
        <v>44750.458333332899</v>
      </c>
      <c r="D58" s="11">
        <f t="shared" si="1"/>
        <v>1</v>
      </c>
      <c r="E58" s="4">
        <v>8639</v>
      </c>
      <c r="F58" s="6">
        <v>98.630136986301366</v>
      </c>
      <c r="G58" s="4" t="s">
        <v>16</v>
      </c>
      <c r="H58" s="7" t="s">
        <v>53</v>
      </c>
      <c r="I58" s="42" t="s">
        <v>14</v>
      </c>
    </row>
    <row r="59" spans="1:9" x14ac:dyDescent="0.25">
      <c r="A59" s="41"/>
      <c r="B59" s="1">
        <v>44753.458333332725</v>
      </c>
      <c r="C59" s="1">
        <v>44753.458333332725</v>
      </c>
      <c r="D59" s="11">
        <f t="shared" si="1"/>
        <v>1</v>
      </c>
      <c r="E59" s="4">
        <v>8638</v>
      </c>
      <c r="F59" s="6">
        <v>98.618721461187221</v>
      </c>
      <c r="G59" s="4" t="s">
        <v>16</v>
      </c>
      <c r="H59" s="7" t="s">
        <v>53</v>
      </c>
      <c r="I59" s="42" t="s">
        <v>14</v>
      </c>
    </row>
    <row r="60" spans="1:9" ht="14.25" customHeight="1" x14ac:dyDescent="0.25">
      <c r="A60" s="41"/>
      <c r="B60" s="1">
        <v>44758.416666665769</v>
      </c>
      <c r="C60" s="1">
        <v>44758.416666665769</v>
      </c>
      <c r="D60" s="11">
        <f t="shared" si="1"/>
        <v>1</v>
      </c>
      <c r="E60" s="4">
        <v>8637</v>
      </c>
      <c r="F60" s="6">
        <v>98.607305936073061</v>
      </c>
      <c r="G60" s="4" t="s">
        <v>16</v>
      </c>
      <c r="H60" s="7" t="s">
        <v>53</v>
      </c>
      <c r="I60" s="42" t="s">
        <v>14</v>
      </c>
    </row>
    <row r="61" spans="1:9" x14ac:dyDescent="0.25">
      <c r="A61" s="41"/>
      <c r="B61" s="1">
        <v>44760.416666665653</v>
      </c>
      <c r="C61" s="1">
        <v>44760.458333332317</v>
      </c>
      <c r="D61" s="11">
        <f t="shared" si="1"/>
        <v>2.0000000000000009</v>
      </c>
      <c r="E61" s="4">
        <v>8637</v>
      </c>
      <c r="F61" s="6">
        <v>98.607305936073061</v>
      </c>
      <c r="G61" s="4" t="s">
        <v>16</v>
      </c>
      <c r="H61" s="7" t="s">
        <v>53</v>
      </c>
      <c r="I61" s="42" t="s">
        <v>14</v>
      </c>
    </row>
    <row r="62" spans="1:9" x14ac:dyDescent="0.25">
      <c r="A62" s="41"/>
      <c r="B62" s="1">
        <v>44764.41666666542</v>
      </c>
      <c r="C62" s="1">
        <v>44764.41666666542</v>
      </c>
      <c r="D62" s="11">
        <f t="shared" si="1"/>
        <v>1</v>
      </c>
      <c r="E62" s="4">
        <v>8638</v>
      </c>
      <c r="F62" s="6">
        <v>98.607305936073061</v>
      </c>
      <c r="G62" s="4" t="s">
        <v>16</v>
      </c>
      <c r="H62" s="7" t="s">
        <v>53</v>
      </c>
      <c r="I62" s="42" t="s">
        <v>14</v>
      </c>
    </row>
    <row r="63" spans="1:9" x14ac:dyDescent="0.25">
      <c r="A63" s="41"/>
      <c r="B63" s="1">
        <v>44767.45833333191</v>
      </c>
      <c r="C63" s="1">
        <v>44767.45833333191</v>
      </c>
      <c r="D63" s="11">
        <f t="shared" si="1"/>
        <v>1</v>
      </c>
      <c r="E63" s="4">
        <v>8637</v>
      </c>
      <c r="F63" s="6">
        <v>98.607305936073061</v>
      </c>
      <c r="G63" s="4" t="s">
        <v>16</v>
      </c>
      <c r="H63" s="7" t="s">
        <v>53</v>
      </c>
      <c r="I63" s="42" t="s">
        <v>14</v>
      </c>
    </row>
    <row r="64" spans="1:9" x14ac:dyDescent="0.25">
      <c r="A64" s="41"/>
      <c r="B64" s="1">
        <v>44771.416666665013</v>
      </c>
      <c r="C64" s="1">
        <v>44771.416666665013</v>
      </c>
      <c r="D64" s="11">
        <f t="shared" si="1"/>
        <v>1</v>
      </c>
      <c r="E64" s="4">
        <v>8637</v>
      </c>
      <c r="F64" s="6">
        <v>98.607305936073061</v>
      </c>
      <c r="G64" s="4" t="s">
        <v>16</v>
      </c>
      <c r="H64" s="7" t="s">
        <v>53</v>
      </c>
      <c r="I64" s="43" t="s">
        <v>14</v>
      </c>
    </row>
    <row r="65" spans="1:9" x14ac:dyDescent="0.25">
      <c r="A65" s="41"/>
      <c r="B65" s="1">
        <v>44774.458333331502</v>
      </c>
      <c r="C65" s="1">
        <v>44774.499999998166</v>
      </c>
      <c r="D65" s="11">
        <f t="shared" si="1"/>
        <v>2.0000000000000009</v>
      </c>
      <c r="E65" s="4">
        <v>8636</v>
      </c>
      <c r="F65" s="6">
        <v>98.595890410958901</v>
      </c>
      <c r="G65" s="4" t="s">
        <v>16</v>
      </c>
      <c r="H65" s="7" t="s">
        <v>53</v>
      </c>
      <c r="I65" s="43" t="s">
        <v>14</v>
      </c>
    </row>
    <row r="66" spans="1:9" ht="14.25" customHeight="1" x14ac:dyDescent="0.25">
      <c r="A66" s="41"/>
      <c r="B66" s="1">
        <v>44778.416666664605</v>
      </c>
      <c r="C66" s="1">
        <v>44778.416666664605</v>
      </c>
      <c r="D66" s="11">
        <f t="shared" si="1"/>
        <v>1</v>
      </c>
      <c r="E66" s="4">
        <v>8636</v>
      </c>
      <c r="F66" s="6">
        <v>98.595890410958901</v>
      </c>
      <c r="G66" s="4" t="s">
        <v>16</v>
      </c>
      <c r="H66" s="7" t="s">
        <v>53</v>
      </c>
      <c r="I66" s="44" t="s">
        <v>14</v>
      </c>
    </row>
    <row r="67" spans="1:9" ht="14.25" customHeight="1" x14ac:dyDescent="0.25">
      <c r="A67" s="41"/>
      <c r="B67" s="1">
        <v>44781.458333331095</v>
      </c>
      <c r="C67" s="1">
        <v>44781.458333331095</v>
      </c>
      <c r="D67" s="11">
        <f t="shared" si="1"/>
        <v>1</v>
      </c>
      <c r="E67" s="4">
        <v>8635</v>
      </c>
      <c r="F67" s="6">
        <v>98.584474885844756</v>
      </c>
      <c r="G67" s="4" t="s">
        <v>16</v>
      </c>
      <c r="H67" s="7" t="s">
        <v>53</v>
      </c>
      <c r="I67" s="44" t="s">
        <v>14</v>
      </c>
    </row>
    <row r="68" spans="1:9" x14ac:dyDescent="0.25">
      <c r="A68" s="41"/>
      <c r="B68" s="1">
        <v>44785.416666664198</v>
      </c>
      <c r="C68" s="1">
        <v>44785.416666664198</v>
      </c>
      <c r="D68" s="11">
        <f t="shared" si="1"/>
        <v>1</v>
      </c>
      <c r="E68" s="4">
        <v>8634</v>
      </c>
      <c r="F68" s="6">
        <v>98.573059360730596</v>
      </c>
      <c r="G68" s="4" t="s">
        <v>16</v>
      </c>
      <c r="H68" s="7" t="s">
        <v>53</v>
      </c>
      <c r="I68" s="44" t="s">
        <v>14</v>
      </c>
    </row>
    <row r="69" spans="1:9" x14ac:dyDescent="0.25">
      <c r="A69" s="41"/>
      <c r="B69" s="1">
        <v>44789.458333330629</v>
      </c>
      <c r="C69" s="1">
        <v>44789.499999997293</v>
      </c>
      <c r="D69" s="11">
        <f t="shared" si="1"/>
        <v>2.0000000000000009</v>
      </c>
      <c r="E69" s="4">
        <v>8634</v>
      </c>
      <c r="F69" s="6">
        <v>98.573059360730596</v>
      </c>
      <c r="G69" s="4" t="s">
        <v>16</v>
      </c>
      <c r="H69" s="7" t="s">
        <v>53</v>
      </c>
      <c r="I69" s="44" t="s">
        <v>14</v>
      </c>
    </row>
    <row r="70" spans="1:9" x14ac:dyDescent="0.25">
      <c r="A70" s="41"/>
      <c r="B70" s="1">
        <v>44792.458333330454</v>
      </c>
      <c r="C70" s="1">
        <v>44792.458333330454</v>
      </c>
      <c r="D70" s="11">
        <f t="shared" si="1"/>
        <v>1</v>
      </c>
      <c r="E70" s="4">
        <v>8632</v>
      </c>
      <c r="F70" s="6">
        <v>98.550228310502291</v>
      </c>
      <c r="G70" s="4" t="s">
        <v>16</v>
      </c>
      <c r="H70" s="7" t="s">
        <v>53</v>
      </c>
      <c r="I70" s="44" t="s">
        <v>14</v>
      </c>
    </row>
    <row r="71" spans="1:9" ht="12.75" customHeight="1" x14ac:dyDescent="0.25">
      <c r="A71" s="41"/>
      <c r="B71" s="1">
        <v>44795.45833333028</v>
      </c>
      <c r="C71" s="1">
        <v>44795.45833333028</v>
      </c>
      <c r="D71" s="11">
        <f t="shared" si="1"/>
        <v>1</v>
      </c>
      <c r="E71" s="4">
        <v>8632</v>
      </c>
      <c r="F71" s="6">
        <v>98.550228310502291</v>
      </c>
      <c r="G71" s="4" t="s">
        <v>16</v>
      </c>
      <c r="H71" s="7" t="s">
        <v>53</v>
      </c>
      <c r="I71" s="44" t="s">
        <v>14</v>
      </c>
    </row>
    <row r="72" spans="1:9" x14ac:dyDescent="0.25">
      <c r="A72" s="41"/>
      <c r="B72" s="1">
        <v>44799.416666663383</v>
      </c>
      <c r="C72" s="1">
        <v>44799.416666663383</v>
      </c>
      <c r="D72" s="11">
        <f t="shared" si="1"/>
        <v>1</v>
      </c>
      <c r="E72" s="4">
        <v>8632</v>
      </c>
      <c r="F72" s="6">
        <v>98.550228310502291</v>
      </c>
      <c r="G72" s="4" t="s">
        <v>16</v>
      </c>
      <c r="H72" s="7" t="s">
        <v>53</v>
      </c>
      <c r="I72" s="44" t="s">
        <v>14</v>
      </c>
    </row>
    <row r="73" spans="1:9" x14ac:dyDescent="0.25">
      <c r="A73" s="41"/>
      <c r="B73" s="1">
        <v>44802.458333329872</v>
      </c>
      <c r="C73" s="1">
        <v>44802.499999996537</v>
      </c>
      <c r="D73" s="11">
        <f t="shared" si="1"/>
        <v>2.0000000000000009</v>
      </c>
      <c r="E73" s="4">
        <v>8631</v>
      </c>
      <c r="F73" s="6">
        <v>98.538812785388131</v>
      </c>
      <c r="G73" s="4" t="s">
        <v>16</v>
      </c>
      <c r="H73" s="7" t="s">
        <v>55</v>
      </c>
      <c r="I73" s="44" t="s">
        <v>14</v>
      </c>
    </row>
    <row r="74" spans="1:9" x14ac:dyDescent="0.25">
      <c r="A74" s="41"/>
      <c r="B74" s="1">
        <v>44806.416666662975</v>
      </c>
      <c r="C74" s="1">
        <v>44806.416666662975</v>
      </c>
      <c r="D74" s="11">
        <f t="shared" si="1"/>
        <v>1</v>
      </c>
      <c r="E74" s="13">
        <v>8631</v>
      </c>
      <c r="F74" s="14">
        <v>98.538812785388131</v>
      </c>
      <c r="G74" s="4" t="s">
        <v>16</v>
      </c>
      <c r="H74" s="7" t="s">
        <v>53</v>
      </c>
      <c r="I74" s="44" t="s">
        <v>14</v>
      </c>
    </row>
    <row r="75" spans="1:9" x14ac:dyDescent="0.25">
      <c r="A75" s="41"/>
      <c r="B75" s="1">
        <v>44810.458333329407</v>
      </c>
      <c r="C75" s="1">
        <v>44810.458333329407</v>
      </c>
      <c r="D75" s="11">
        <f t="shared" si="1"/>
        <v>1</v>
      </c>
      <c r="E75" s="13">
        <v>8630</v>
      </c>
      <c r="F75" s="14">
        <v>98.527397260273972</v>
      </c>
      <c r="G75" s="4" t="s">
        <v>16</v>
      </c>
      <c r="H75" s="7" t="s">
        <v>53</v>
      </c>
      <c r="I75" s="44" t="s">
        <v>14</v>
      </c>
    </row>
    <row r="76" spans="1:9" ht="14.25" customHeight="1" x14ac:dyDescent="0.25">
      <c r="A76" s="41"/>
      <c r="B76" s="1">
        <v>44813.458333329232</v>
      </c>
      <c r="C76" s="1">
        <v>44813.458333329232</v>
      </c>
      <c r="D76" s="11">
        <f t="shared" si="1"/>
        <v>1</v>
      </c>
      <c r="E76" s="13">
        <v>8630</v>
      </c>
      <c r="F76" s="14">
        <v>98.527397260273972</v>
      </c>
      <c r="G76" s="4" t="s">
        <v>16</v>
      </c>
      <c r="H76" s="7" t="s">
        <v>53</v>
      </c>
      <c r="I76" s="44" t="s">
        <v>14</v>
      </c>
    </row>
    <row r="77" spans="1:9" ht="12.75" customHeight="1" x14ac:dyDescent="0.25">
      <c r="A77" s="41"/>
      <c r="B77" s="1">
        <v>44816.374999995729</v>
      </c>
      <c r="C77" s="1">
        <v>44816.374999995729</v>
      </c>
      <c r="D77" s="11">
        <f t="shared" si="1"/>
        <v>1</v>
      </c>
      <c r="E77" s="13">
        <v>8629</v>
      </c>
      <c r="F77" s="14">
        <v>98.515981735159812</v>
      </c>
      <c r="G77" s="4" t="s">
        <v>16</v>
      </c>
      <c r="H77" s="7" t="s">
        <v>53</v>
      </c>
      <c r="I77" s="44" t="s">
        <v>14</v>
      </c>
    </row>
    <row r="78" spans="1:9" x14ac:dyDescent="0.25">
      <c r="A78" s="41"/>
      <c r="B78" s="1">
        <v>44819.374999995554</v>
      </c>
      <c r="C78" s="1">
        <v>44819.416666662219</v>
      </c>
      <c r="D78" s="11">
        <f t="shared" si="1"/>
        <v>2.0000000000000009</v>
      </c>
      <c r="E78" s="13">
        <v>8628</v>
      </c>
      <c r="F78" s="14">
        <v>98.504566210045667</v>
      </c>
      <c r="G78" s="4" t="s">
        <v>16</v>
      </c>
      <c r="H78" s="7" t="s">
        <v>53</v>
      </c>
      <c r="I78" s="44" t="s">
        <v>14</v>
      </c>
    </row>
    <row r="79" spans="1:9" x14ac:dyDescent="0.25">
      <c r="A79" s="41"/>
      <c r="B79" s="1">
        <v>44824.416666661928</v>
      </c>
      <c r="C79" s="1">
        <v>44824.416666661928</v>
      </c>
      <c r="D79" s="11">
        <f t="shared" si="1"/>
        <v>1</v>
      </c>
      <c r="E79" s="13">
        <v>8627</v>
      </c>
      <c r="F79" s="14">
        <v>98.493150684931507</v>
      </c>
      <c r="G79" s="4" t="s">
        <v>16</v>
      </c>
      <c r="H79" s="7" t="s">
        <v>53</v>
      </c>
      <c r="I79" s="44" t="s">
        <v>14</v>
      </c>
    </row>
    <row r="80" spans="1:9" x14ac:dyDescent="0.25">
      <c r="A80" s="41"/>
      <c r="B80" s="1">
        <v>44827.374999995089</v>
      </c>
      <c r="C80" s="1">
        <v>44827.374999995089</v>
      </c>
      <c r="D80" s="11">
        <f t="shared" si="1"/>
        <v>1</v>
      </c>
      <c r="E80" s="13">
        <v>8628</v>
      </c>
      <c r="F80" s="14">
        <v>98.504566210045667</v>
      </c>
      <c r="G80" s="4" t="s">
        <v>16</v>
      </c>
      <c r="H80" s="7" t="s">
        <v>53</v>
      </c>
      <c r="I80" s="44" t="s">
        <v>14</v>
      </c>
    </row>
    <row r="81" spans="1:9" x14ac:dyDescent="0.25">
      <c r="A81" s="41"/>
      <c r="B81" s="1">
        <v>44876.374999997592</v>
      </c>
      <c r="C81" s="1">
        <v>44876.374999997592</v>
      </c>
      <c r="D81" s="11">
        <f t="shared" si="1"/>
        <v>1</v>
      </c>
      <c r="E81" s="13">
        <v>8629</v>
      </c>
      <c r="F81" s="14">
        <v>98.515981735159812</v>
      </c>
      <c r="G81" s="4" t="s">
        <v>16</v>
      </c>
      <c r="H81" s="7" t="s">
        <v>53</v>
      </c>
      <c r="I81" s="42" t="s">
        <v>14</v>
      </c>
    </row>
    <row r="82" spans="1:9" x14ac:dyDescent="0.25">
      <c r="A82" s="41"/>
      <c r="B82" s="1">
        <v>44879.416666664081</v>
      </c>
      <c r="C82" s="1">
        <v>44879.416666664081</v>
      </c>
      <c r="D82" s="11">
        <f t="shared" si="1"/>
        <v>1</v>
      </c>
      <c r="E82" s="13">
        <v>8629</v>
      </c>
      <c r="F82" s="14">
        <v>98.515981735159812</v>
      </c>
      <c r="G82" s="4" t="s">
        <v>16</v>
      </c>
      <c r="H82" s="7" t="s">
        <v>53</v>
      </c>
      <c r="I82" s="42" t="s">
        <v>14</v>
      </c>
    </row>
    <row r="83" spans="1:9" ht="14.25" customHeight="1" x14ac:dyDescent="0.25">
      <c r="A83" s="41"/>
      <c r="B83" s="1">
        <v>44890.416666663441</v>
      </c>
      <c r="C83" s="1">
        <v>44890.458333330105</v>
      </c>
      <c r="D83" s="11">
        <f t="shared" si="1"/>
        <v>2.0000000000000009</v>
      </c>
      <c r="E83" s="13">
        <v>8628</v>
      </c>
      <c r="F83" s="14">
        <v>98.504566210045667</v>
      </c>
      <c r="G83" s="4" t="s">
        <v>16</v>
      </c>
      <c r="H83" s="7" t="s">
        <v>72</v>
      </c>
      <c r="I83" s="42" t="s">
        <v>14</v>
      </c>
    </row>
    <row r="84" spans="1:9" x14ac:dyDescent="0.25">
      <c r="A84" s="41"/>
      <c r="B84" s="1">
        <v>44896.458333329756</v>
      </c>
      <c r="C84" s="1">
        <v>44896.458333329756</v>
      </c>
      <c r="D84" s="11">
        <f t="shared" si="1"/>
        <v>1</v>
      </c>
      <c r="E84" s="13">
        <v>8627</v>
      </c>
      <c r="F84" s="14">
        <v>98.493150684931507</v>
      </c>
      <c r="G84" s="4" t="s">
        <v>16</v>
      </c>
      <c r="H84" s="7" t="s">
        <v>73</v>
      </c>
      <c r="I84" s="42" t="s">
        <v>14</v>
      </c>
    </row>
    <row r="85" spans="1:9" ht="14.25" customHeight="1" x14ac:dyDescent="0.25">
      <c r="A85" s="41"/>
      <c r="B85" s="1">
        <v>44897.374999996369</v>
      </c>
      <c r="C85" s="1">
        <v>44897.416666663034</v>
      </c>
      <c r="D85" s="11">
        <f t="shared" si="1"/>
        <v>2.0000000000000009</v>
      </c>
      <c r="E85" s="13">
        <v>8626</v>
      </c>
      <c r="F85" s="14">
        <v>98.481735159817347</v>
      </c>
      <c r="G85" s="4" t="s">
        <v>16</v>
      </c>
      <c r="H85" s="7" t="s">
        <v>53</v>
      </c>
      <c r="I85" s="42" t="s">
        <v>14</v>
      </c>
    </row>
    <row r="86" spans="1:9" x14ac:dyDescent="0.25">
      <c r="A86" s="41"/>
      <c r="B86" s="1">
        <v>44911.374999995554</v>
      </c>
      <c r="C86" s="1">
        <v>44911.374999995554</v>
      </c>
      <c r="D86" s="11">
        <f t="shared" si="1"/>
        <v>1</v>
      </c>
      <c r="E86" s="13">
        <v>8626</v>
      </c>
      <c r="F86" s="14">
        <v>98.481735159817347</v>
      </c>
      <c r="G86" s="4" t="s">
        <v>16</v>
      </c>
      <c r="H86" s="7" t="s">
        <v>53</v>
      </c>
      <c r="I86" s="42" t="s">
        <v>14</v>
      </c>
    </row>
    <row r="87" spans="1:9" x14ac:dyDescent="0.25">
      <c r="A87" s="41"/>
      <c r="B87" s="1">
        <v>44915.374999995322</v>
      </c>
      <c r="C87" s="1">
        <v>44915.374999995322</v>
      </c>
      <c r="D87" s="11">
        <f t="shared" si="1"/>
        <v>1</v>
      </c>
      <c r="E87" s="13">
        <v>8625</v>
      </c>
      <c r="F87" s="14">
        <v>98.470319634703202</v>
      </c>
      <c r="G87" s="4" t="s">
        <v>16</v>
      </c>
      <c r="H87" s="7" t="s">
        <v>53</v>
      </c>
      <c r="I87" s="42" t="s">
        <v>14</v>
      </c>
    </row>
    <row r="88" spans="1:9" x14ac:dyDescent="0.25">
      <c r="A88" s="41"/>
      <c r="B88" s="1">
        <v>44918.416666661811</v>
      </c>
      <c r="C88" s="1">
        <v>44918.416666661811</v>
      </c>
      <c r="D88" s="11">
        <f t="shared" si="1"/>
        <v>1</v>
      </c>
      <c r="E88" s="13">
        <v>8626</v>
      </c>
      <c r="F88" s="14">
        <v>98.481735159817347</v>
      </c>
      <c r="G88" s="4" t="s">
        <v>16</v>
      </c>
      <c r="H88" s="7" t="s">
        <v>53</v>
      </c>
      <c r="I88" s="42" t="s">
        <v>14</v>
      </c>
    </row>
    <row r="89" spans="1:9" x14ac:dyDescent="0.25">
      <c r="A89" s="41"/>
      <c r="B89" s="1">
        <v>44922.416666661578</v>
      </c>
      <c r="C89" s="1">
        <v>44922.416666661578</v>
      </c>
      <c r="D89" s="11">
        <f t="shared" si="1"/>
        <v>1</v>
      </c>
      <c r="E89" s="13">
        <v>8625</v>
      </c>
      <c r="F89" s="14">
        <v>98.470319634703202</v>
      </c>
      <c r="G89" s="4" t="s">
        <v>16</v>
      </c>
      <c r="H89" s="7" t="s">
        <v>53</v>
      </c>
      <c r="I89" s="43" t="s">
        <v>14</v>
      </c>
    </row>
    <row r="90" spans="1:9" ht="15" thickBot="1" x14ac:dyDescent="0.3">
      <c r="A90" s="45"/>
      <c r="B90" s="46">
        <v>44925.499999994732</v>
      </c>
      <c r="C90" s="46">
        <v>44925.499999994732</v>
      </c>
      <c r="D90" s="47">
        <f t="shared" si="1"/>
        <v>1</v>
      </c>
      <c r="E90" s="48">
        <v>8624</v>
      </c>
      <c r="F90" s="49">
        <v>98.458904109589042</v>
      </c>
      <c r="G90" s="50" t="s">
        <v>16</v>
      </c>
      <c r="H90" s="51" t="s">
        <v>53</v>
      </c>
      <c r="I90" s="52" t="s">
        <v>14</v>
      </c>
    </row>
    <row r="91" spans="1:9" x14ac:dyDescent="0.25">
      <c r="A91" s="33" t="s">
        <v>28</v>
      </c>
      <c r="B91" s="34">
        <v>44566.583333333067</v>
      </c>
      <c r="C91" s="34">
        <v>44566.583333333067</v>
      </c>
      <c r="D91" s="35">
        <f t="shared" si="1"/>
        <v>1</v>
      </c>
      <c r="E91" s="36">
        <v>8613</v>
      </c>
      <c r="F91" s="37">
        <v>98.321917808219183</v>
      </c>
      <c r="G91" s="38" t="s">
        <v>15</v>
      </c>
      <c r="H91" s="39" t="s">
        <v>32</v>
      </c>
      <c r="I91" s="53" t="s">
        <v>14</v>
      </c>
    </row>
    <row r="92" spans="1:9" ht="14.25" customHeight="1" x14ac:dyDescent="0.25">
      <c r="A92" s="41"/>
      <c r="B92" s="1">
        <v>44572.583333332717</v>
      </c>
      <c r="C92" s="1">
        <v>44572.583333332717</v>
      </c>
      <c r="D92" s="11">
        <f t="shared" si="1"/>
        <v>1</v>
      </c>
      <c r="E92" s="13">
        <v>8632</v>
      </c>
      <c r="F92" s="14">
        <v>98.538812785388131</v>
      </c>
      <c r="G92" s="4" t="s">
        <v>15</v>
      </c>
      <c r="H92" s="7" t="s">
        <v>32</v>
      </c>
      <c r="I92" s="44" t="s">
        <v>14</v>
      </c>
    </row>
    <row r="93" spans="1:9" x14ac:dyDescent="0.25">
      <c r="A93" s="41"/>
      <c r="B93" s="1">
        <v>44587.291666665194</v>
      </c>
      <c r="C93" s="1">
        <v>44587.666666665173</v>
      </c>
      <c r="D93" s="11">
        <f t="shared" si="1"/>
        <v>10.000000000000011</v>
      </c>
      <c r="E93" s="13">
        <v>8635</v>
      </c>
      <c r="F93" s="14">
        <v>98.573059360730596</v>
      </c>
      <c r="G93" s="4" t="s">
        <v>15</v>
      </c>
      <c r="H93" s="7" t="s">
        <v>32</v>
      </c>
      <c r="I93" s="44" t="s">
        <v>14</v>
      </c>
    </row>
    <row r="94" spans="1:9" x14ac:dyDescent="0.25">
      <c r="A94" s="41"/>
      <c r="B94" s="1">
        <v>44587.791666665165</v>
      </c>
      <c r="C94" s="1">
        <v>44587.791666665165</v>
      </c>
      <c r="D94" s="11">
        <f t="shared" si="1"/>
        <v>1</v>
      </c>
      <c r="E94" s="13">
        <v>8625</v>
      </c>
      <c r="F94" s="14">
        <v>98.458904109589042</v>
      </c>
      <c r="G94" s="4" t="s">
        <v>15</v>
      </c>
      <c r="H94" s="7" t="s">
        <v>32</v>
      </c>
      <c r="I94" s="44" t="s">
        <v>14</v>
      </c>
    </row>
    <row r="95" spans="1:9" x14ac:dyDescent="0.25">
      <c r="A95" s="41"/>
      <c r="B95" s="1">
        <v>44588.416666665129</v>
      </c>
      <c r="C95" s="1">
        <v>44588.62499999845</v>
      </c>
      <c r="D95" s="11">
        <f t="shared" si="1"/>
        <v>6.0000000000000062</v>
      </c>
      <c r="E95" s="13">
        <v>8624</v>
      </c>
      <c r="F95" s="14">
        <v>98.447488584474883</v>
      </c>
      <c r="G95" s="4" t="s">
        <v>15</v>
      </c>
      <c r="H95" s="7" t="s">
        <v>32</v>
      </c>
      <c r="I95" s="44" t="s">
        <v>14</v>
      </c>
    </row>
    <row r="96" spans="1:9" x14ac:dyDescent="0.25">
      <c r="A96" s="41"/>
      <c r="B96" s="1">
        <v>44613.458333330338</v>
      </c>
      <c r="C96" s="1">
        <v>44613.541666663667</v>
      </c>
      <c r="D96" s="11">
        <f t="shared" si="1"/>
        <v>3.0000000000000022</v>
      </c>
      <c r="E96" s="13">
        <v>8618</v>
      </c>
      <c r="F96" s="14">
        <v>98.378995433789953</v>
      </c>
      <c r="G96" s="4" t="s">
        <v>15</v>
      </c>
      <c r="H96" s="7" t="s">
        <v>32</v>
      </c>
      <c r="I96" s="44" t="s">
        <v>14</v>
      </c>
    </row>
    <row r="97" spans="1:9" x14ac:dyDescent="0.25">
      <c r="A97" s="41"/>
      <c r="B97" s="1">
        <v>44616.249999996842</v>
      </c>
      <c r="C97" s="1">
        <v>44616.458333330163</v>
      </c>
      <c r="D97" s="11">
        <f t="shared" si="1"/>
        <v>6.0000000000000062</v>
      </c>
      <c r="E97" s="13">
        <v>8615</v>
      </c>
      <c r="F97" s="14">
        <v>98.344748858447488</v>
      </c>
      <c r="G97" s="4" t="s">
        <v>15</v>
      </c>
      <c r="H97" s="7" t="s">
        <v>37</v>
      </c>
      <c r="I97" s="44" t="s">
        <v>14</v>
      </c>
    </row>
    <row r="98" spans="1:9" x14ac:dyDescent="0.25">
      <c r="A98" s="41"/>
      <c r="B98" s="1">
        <v>44631.416666662626</v>
      </c>
      <c r="C98" s="1">
        <v>44631.499999995955</v>
      </c>
      <c r="D98" s="11">
        <f t="shared" si="1"/>
        <v>3.0000000000000022</v>
      </c>
      <c r="E98" s="13">
        <v>8613</v>
      </c>
      <c r="F98" s="14">
        <v>98.321917808219183</v>
      </c>
      <c r="G98" s="4" t="s">
        <v>15</v>
      </c>
      <c r="H98" s="7" t="s">
        <v>32</v>
      </c>
      <c r="I98" s="44" t="s">
        <v>14</v>
      </c>
    </row>
    <row r="99" spans="1:9" x14ac:dyDescent="0.25">
      <c r="A99" s="41"/>
      <c r="B99" s="1">
        <v>44642.416666661986</v>
      </c>
      <c r="C99" s="1">
        <v>44642.624999995307</v>
      </c>
      <c r="D99" s="11">
        <f t="shared" si="1"/>
        <v>6.0000000000000062</v>
      </c>
      <c r="E99" s="13">
        <v>8610</v>
      </c>
      <c r="F99" s="14">
        <v>98.287671232876718</v>
      </c>
      <c r="G99" s="4" t="s">
        <v>15</v>
      </c>
      <c r="H99" s="7" t="s">
        <v>32</v>
      </c>
      <c r="I99" s="44" t="s">
        <v>14</v>
      </c>
    </row>
    <row r="100" spans="1:9" x14ac:dyDescent="0.25">
      <c r="A100" s="41"/>
      <c r="B100" s="1">
        <v>44644.624999995191</v>
      </c>
      <c r="C100" s="1">
        <v>44644.624999995191</v>
      </c>
      <c r="D100" s="11">
        <f t="shared" si="1"/>
        <v>1</v>
      </c>
      <c r="E100" s="13">
        <v>8604</v>
      </c>
      <c r="F100" s="14">
        <v>98.219178082191789</v>
      </c>
      <c r="G100" s="4" t="s">
        <v>15</v>
      </c>
      <c r="H100" s="7" t="s">
        <v>32</v>
      </c>
      <c r="I100" s="44" t="s">
        <v>14</v>
      </c>
    </row>
    <row r="101" spans="1:9" ht="14.25" customHeight="1" x14ac:dyDescent="0.25">
      <c r="A101" s="41"/>
      <c r="B101" s="1">
        <v>44656.458333333074</v>
      </c>
      <c r="C101" s="1">
        <v>44656.458333333074</v>
      </c>
      <c r="D101" s="11">
        <f t="shared" si="1"/>
        <v>1</v>
      </c>
      <c r="E101" s="4">
        <v>8606</v>
      </c>
      <c r="F101" s="6">
        <v>98.242009132420094</v>
      </c>
      <c r="G101" s="4" t="s">
        <v>15</v>
      </c>
      <c r="H101" s="7" t="s">
        <v>54</v>
      </c>
      <c r="I101" s="44" t="s">
        <v>14</v>
      </c>
    </row>
    <row r="102" spans="1:9" x14ac:dyDescent="0.25">
      <c r="A102" s="41"/>
      <c r="B102" s="1">
        <v>44677.458333331851</v>
      </c>
      <c r="C102" s="1">
        <v>44677.624999998508</v>
      </c>
      <c r="D102" s="11">
        <f t="shared" si="1"/>
        <v>5.0000000000000044</v>
      </c>
      <c r="E102" s="4">
        <v>8615</v>
      </c>
      <c r="F102" s="6">
        <v>98.344748858447488</v>
      </c>
      <c r="G102" s="4" t="s">
        <v>15</v>
      </c>
      <c r="H102" s="7" t="s">
        <v>56</v>
      </c>
      <c r="I102" s="44" t="s">
        <v>14</v>
      </c>
    </row>
    <row r="103" spans="1:9" x14ac:dyDescent="0.25">
      <c r="A103" s="41"/>
      <c r="B103" s="1">
        <v>44680.458333331677</v>
      </c>
      <c r="C103" s="1">
        <v>44680.541666665005</v>
      </c>
      <c r="D103" s="11">
        <f t="shared" si="1"/>
        <v>3.0000000000000022</v>
      </c>
      <c r="E103" s="4">
        <v>8610</v>
      </c>
      <c r="F103" s="6">
        <v>98.287671232876718</v>
      </c>
      <c r="G103" s="4" t="s">
        <v>15</v>
      </c>
      <c r="H103" s="7" t="s">
        <v>57</v>
      </c>
      <c r="I103" s="44" t="s">
        <v>14</v>
      </c>
    </row>
    <row r="104" spans="1:9" x14ac:dyDescent="0.25">
      <c r="A104" s="41"/>
      <c r="B104" s="1">
        <v>44699.666666663892</v>
      </c>
      <c r="C104" s="1">
        <v>44699.749999997221</v>
      </c>
      <c r="D104" s="11">
        <f t="shared" si="1"/>
        <v>3.0000000000000022</v>
      </c>
      <c r="E104" s="4">
        <v>8607</v>
      </c>
      <c r="F104" s="6">
        <v>98.253424657534254</v>
      </c>
      <c r="G104" s="4" t="s">
        <v>15</v>
      </c>
      <c r="H104" s="7" t="s">
        <v>58</v>
      </c>
      <c r="I104" s="44" t="s">
        <v>14</v>
      </c>
    </row>
    <row r="105" spans="1:9" x14ac:dyDescent="0.25">
      <c r="A105" s="41"/>
      <c r="B105" s="1">
        <v>44701.458333330454</v>
      </c>
      <c r="C105" s="1">
        <v>44701.458333330454</v>
      </c>
      <c r="D105" s="11">
        <f t="shared" si="1"/>
        <v>1</v>
      </c>
      <c r="E105" s="4">
        <v>8604</v>
      </c>
      <c r="F105" s="6">
        <v>98.219178082191789</v>
      </c>
      <c r="G105" s="4" t="s">
        <v>15</v>
      </c>
      <c r="H105" s="7" t="s">
        <v>58</v>
      </c>
      <c r="I105" s="44" t="s">
        <v>14</v>
      </c>
    </row>
    <row r="106" spans="1:9" x14ac:dyDescent="0.25">
      <c r="A106" s="41"/>
      <c r="B106" s="1">
        <v>44704.45833333028</v>
      </c>
      <c r="C106" s="1">
        <v>44704.624999996937</v>
      </c>
      <c r="D106" s="11">
        <f t="shared" si="1"/>
        <v>5.0000000000000044</v>
      </c>
      <c r="E106" s="4">
        <v>8603</v>
      </c>
      <c r="F106" s="6">
        <v>98.207762557077629</v>
      </c>
      <c r="G106" s="4" t="s">
        <v>15</v>
      </c>
      <c r="H106" s="7" t="s">
        <v>56</v>
      </c>
      <c r="I106" s="44" t="s">
        <v>14</v>
      </c>
    </row>
    <row r="107" spans="1:9" x14ac:dyDescent="0.25">
      <c r="A107" s="41"/>
      <c r="B107" s="1">
        <v>44706.62499999682</v>
      </c>
      <c r="C107" s="1">
        <v>44706.62499999682</v>
      </c>
      <c r="D107" s="11">
        <f t="shared" si="1"/>
        <v>1</v>
      </c>
      <c r="E107" s="4">
        <v>8601</v>
      </c>
      <c r="F107" s="6">
        <v>98.18493150684931</v>
      </c>
      <c r="G107" s="4" t="s">
        <v>15</v>
      </c>
      <c r="H107" s="7" t="s">
        <v>58</v>
      </c>
      <c r="I107" s="44" t="s">
        <v>14</v>
      </c>
    </row>
    <row r="108" spans="1:9" x14ac:dyDescent="0.25">
      <c r="A108" s="41"/>
      <c r="B108" s="1">
        <v>44706.708333330149</v>
      </c>
      <c r="C108" s="1">
        <v>44706.874999996806</v>
      </c>
      <c r="D108" s="11">
        <f t="shared" si="1"/>
        <v>5.0000000000000044</v>
      </c>
      <c r="E108" s="4">
        <v>8600</v>
      </c>
      <c r="F108" s="6">
        <v>98.173515981735164</v>
      </c>
      <c r="G108" s="4" t="s">
        <v>15</v>
      </c>
      <c r="H108" s="7" t="s">
        <v>59</v>
      </c>
      <c r="I108" s="44" t="s">
        <v>14</v>
      </c>
    </row>
    <row r="109" spans="1:9" x14ac:dyDescent="0.25">
      <c r="A109" s="41"/>
      <c r="B109" s="1">
        <v>44724.166666662466</v>
      </c>
      <c r="C109" s="1">
        <v>44724.166666662466</v>
      </c>
      <c r="D109" s="11">
        <f t="shared" si="1"/>
        <v>1</v>
      </c>
      <c r="E109" s="4">
        <v>8610</v>
      </c>
      <c r="F109" s="6">
        <v>98.287671232876718</v>
      </c>
      <c r="G109" s="4" t="s">
        <v>15</v>
      </c>
      <c r="H109" s="7" t="s">
        <v>60</v>
      </c>
      <c r="I109" s="44" t="s">
        <v>14</v>
      </c>
    </row>
    <row r="110" spans="1:9" x14ac:dyDescent="0.25">
      <c r="A110" s="41"/>
      <c r="B110" s="1">
        <v>44734.624999995191</v>
      </c>
      <c r="C110" s="1">
        <v>44734.624999995191</v>
      </c>
      <c r="D110" s="11">
        <f t="shared" si="1"/>
        <v>1</v>
      </c>
      <c r="E110" s="4">
        <v>8609</v>
      </c>
      <c r="F110" s="6">
        <v>98.276255707762559</v>
      </c>
      <c r="G110" s="4" t="s">
        <v>15</v>
      </c>
      <c r="H110" s="7" t="s">
        <v>61</v>
      </c>
      <c r="I110" s="44" t="s">
        <v>14</v>
      </c>
    </row>
    <row r="111" spans="1:9" x14ac:dyDescent="0.25">
      <c r="A111" s="41"/>
      <c r="B111" s="1">
        <v>44741.416666661462</v>
      </c>
      <c r="C111" s="1">
        <v>44741.624999994783</v>
      </c>
      <c r="D111" s="11">
        <f t="shared" si="1"/>
        <v>6.0000000000000062</v>
      </c>
      <c r="E111" s="4">
        <v>8614</v>
      </c>
      <c r="F111" s="6">
        <v>98.333333333333329</v>
      </c>
      <c r="G111" s="4" t="s">
        <v>15</v>
      </c>
      <c r="H111" s="7" t="s">
        <v>56</v>
      </c>
      <c r="I111" s="44" t="s">
        <v>14</v>
      </c>
    </row>
    <row r="112" spans="1:9" ht="14.25" customHeight="1" x14ac:dyDescent="0.25">
      <c r="A112" s="41"/>
      <c r="B112" s="1">
        <v>44763.624999998799</v>
      </c>
      <c r="C112" s="1">
        <v>44763.708333332128</v>
      </c>
      <c r="D112" s="11">
        <f t="shared" si="1"/>
        <v>3.0000000000000022</v>
      </c>
      <c r="E112" s="4">
        <v>8610</v>
      </c>
      <c r="F112" s="6">
        <v>98.287671232876718</v>
      </c>
      <c r="G112" s="4" t="s">
        <v>15</v>
      </c>
      <c r="H112" s="7" t="s">
        <v>58</v>
      </c>
      <c r="I112" s="44" t="s">
        <v>14</v>
      </c>
    </row>
    <row r="113" spans="1:9" x14ac:dyDescent="0.25">
      <c r="A113" s="41"/>
      <c r="B113" s="1">
        <v>44768.416666665187</v>
      </c>
      <c r="C113" s="1">
        <v>44768.624999998508</v>
      </c>
      <c r="D113" s="11">
        <f t="shared" si="1"/>
        <v>6.0000000000000062</v>
      </c>
      <c r="E113" s="4">
        <v>8617</v>
      </c>
      <c r="F113" s="6">
        <v>98.367579908675793</v>
      </c>
      <c r="G113" s="4" t="s">
        <v>15</v>
      </c>
      <c r="H113" s="7" t="s">
        <v>56</v>
      </c>
      <c r="I113" s="44" t="s">
        <v>14</v>
      </c>
    </row>
    <row r="114" spans="1:9" x14ac:dyDescent="0.25">
      <c r="A114" s="41"/>
      <c r="B114" s="1">
        <v>44796.458333330222</v>
      </c>
      <c r="C114" s="1">
        <v>44796.583333330214</v>
      </c>
      <c r="D114" s="11">
        <f t="shared" si="1"/>
        <v>4.0000000000000036</v>
      </c>
      <c r="E114" s="4">
        <v>8614</v>
      </c>
      <c r="F114" s="6">
        <v>98.333333333333329</v>
      </c>
      <c r="G114" s="4" t="s">
        <v>15</v>
      </c>
      <c r="H114" s="7" t="s">
        <v>56</v>
      </c>
      <c r="I114" s="44" t="s">
        <v>14</v>
      </c>
    </row>
    <row r="115" spans="1:9" x14ac:dyDescent="0.25">
      <c r="A115" s="41"/>
      <c r="B115" s="1">
        <v>44797.749999996813</v>
      </c>
      <c r="C115" s="1">
        <v>44797.91666666347</v>
      </c>
      <c r="D115" s="11">
        <f t="shared" si="1"/>
        <v>5.0000000000000044</v>
      </c>
      <c r="E115" s="4">
        <v>8610</v>
      </c>
      <c r="F115" s="6">
        <v>98.287671232876718</v>
      </c>
      <c r="G115" s="4" t="s">
        <v>15</v>
      </c>
      <c r="H115" s="7" t="s">
        <v>64</v>
      </c>
      <c r="I115" s="44" t="s">
        <v>14</v>
      </c>
    </row>
    <row r="116" spans="1:9" x14ac:dyDescent="0.25">
      <c r="A116" s="41"/>
      <c r="B116" s="1">
        <v>44801.208333329945</v>
      </c>
      <c r="C116" s="1">
        <v>44801.208333329945</v>
      </c>
      <c r="D116" s="11">
        <f t="shared" si="1"/>
        <v>1</v>
      </c>
      <c r="E116" s="4">
        <v>8608</v>
      </c>
      <c r="F116" s="6">
        <v>98.264840182648399</v>
      </c>
      <c r="G116" s="4" t="s">
        <v>15</v>
      </c>
      <c r="H116" s="7" t="s">
        <v>65</v>
      </c>
      <c r="I116" s="44" t="s">
        <v>14</v>
      </c>
    </row>
    <row r="117" spans="1:9" x14ac:dyDescent="0.25">
      <c r="A117" s="41"/>
      <c r="B117" s="1">
        <v>44801.583333329923</v>
      </c>
      <c r="C117" s="1">
        <v>44801.583333329923</v>
      </c>
      <c r="D117" s="11">
        <f t="shared" si="1"/>
        <v>1</v>
      </c>
      <c r="E117" s="4">
        <v>8607</v>
      </c>
      <c r="F117" s="6">
        <v>98.253424657534254</v>
      </c>
      <c r="G117" s="4" t="s">
        <v>15</v>
      </c>
      <c r="H117" s="7" t="s">
        <v>58</v>
      </c>
      <c r="I117" s="44" t="s">
        <v>14</v>
      </c>
    </row>
    <row r="118" spans="1:9" x14ac:dyDescent="0.25">
      <c r="A118" s="41"/>
      <c r="B118" s="1">
        <v>44828.66666666168</v>
      </c>
      <c r="C118" s="1">
        <v>44828.708333328344</v>
      </c>
      <c r="D118" s="11">
        <f t="shared" si="1"/>
        <v>2.0000000000000009</v>
      </c>
      <c r="E118" s="4">
        <v>8617</v>
      </c>
      <c r="F118" s="6">
        <v>98.367579908675793</v>
      </c>
      <c r="G118" s="4" t="s">
        <v>15</v>
      </c>
      <c r="H118" s="7" t="s">
        <v>65</v>
      </c>
      <c r="I118" s="44" t="s">
        <v>14</v>
      </c>
    </row>
    <row r="119" spans="1:9" ht="14.25" customHeight="1" x14ac:dyDescent="0.25">
      <c r="A119" s="41"/>
      <c r="B119" s="1">
        <v>44864.249999998297</v>
      </c>
      <c r="C119" s="1">
        <v>44864.249999998297</v>
      </c>
      <c r="D119" s="11">
        <f t="shared" si="1"/>
        <v>1</v>
      </c>
      <c r="E119" s="13">
        <v>8615</v>
      </c>
      <c r="F119" s="14">
        <v>98.344748858447488</v>
      </c>
      <c r="G119" s="4" t="s">
        <v>15</v>
      </c>
      <c r="H119" s="7" t="s">
        <v>74</v>
      </c>
      <c r="I119" s="44" t="s">
        <v>14</v>
      </c>
    </row>
    <row r="120" spans="1:9" x14ac:dyDescent="0.25">
      <c r="A120" s="41"/>
      <c r="B120" s="1">
        <v>44872.62499999781</v>
      </c>
      <c r="C120" s="1">
        <v>44872.62499999781</v>
      </c>
      <c r="D120" s="11">
        <f t="shared" si="1"/>
        <v>1</v>
      </c>
      <c r="E120" s="13">
        <v>8620</v>
      </c>
      <c r="F120" s="14">
        <v>98.401826484018258</v>
      </c>
      <c r="G120" s="4" t="s">
        <v>15</v>
      </c>
      <c r="H120" s="7" t="s">
        <v>74</v>
      </c>
      <c r="I120" s="44" t="s">
        <v>14</v>
      </c>
    </row>
    <row r="121" spans="1:9" x14ac:dyDescent="0.25">
      <c r="A121" s="41"/>
      <c r="B121" s="1">
        <v>44888.54166666355</v>
      </c>
      <c r="C121" s="1">
        <v>44888.54166666355</v>
      </c>
      <c r="D121" s="11">
        <f t="shared" si="1"/>
        <v>1</v>
      </c>
      <c r="E121" s="13">
        <v>8620</v>
      </c>
      <c r="F121" s="14">
        <v>98.401826484018258</v>
      </c>
      <c r="G121" s="4" t="s">
        <v>15</v>
      </c>
      <c r="H121" s="7" t="s">
        <v>74</v>
      </c>
      <c r="I121" s="44" t="s">
        <v>14</v>
      </c>
    </row>
    <row r="122" spans="1:9" x14ac:dyDescent="0.25">
      <c r="A122" s="41"/>
      <c r="B122" s="1">
        <v>44889.499999996828</v>
      </c>
      <c r="C122" s="1">
        <v>44889.541666663492</v>
      </c>
      <c r="D122" s="11">
        <f t="shared" si="1"/>
        <v>2.0000000000000009</v>
      </c>
      <c r="E122" s="13">
        <v>8619</v>
      </c>
      <c r="F122" s="14">
        <v>98.390410958904113</v>
      </c>
      <c r="G122" s="4" t="s">
        <v>15</v>
      </c>
      <c r="H122" s="7" t="s">
        <v>75</v>
      </c>
      <c r="I122" s="44" t="s">
        <v>14</v>
      </c>
    </row>
    <row r="123" spans="1:9" x14ac:dyDescent="0.25">
      <c r="A123" s="41"/>
      <c r="B123" s="1">
        <v>44894.749999996522</v>
      </c>
      <c r="C123" s="1">
        <v>44894.874999996515</v>
      </c>
      <c r="D123" s="11">
        <f t="shared" si="1"/>
        <v>4.0000000000000036</v>
      </c>
      <c r="E123" s="13">
        <v>8623</v>
      </c>
      <c r="F123" s="14">
        <v>98.436073059360723</v>
      </c>
      <c r="G123" s="4" t="s">
        <v>15</v>
      </c>
      <c r="H123" s="7" t="s">
        <v>76</v>
      </c>
      <c r="I123" s="44" t="s">
        <v>14</v>
      </c>
    </row>
    <row r="124" spans="1:9" x14ac:dyDescent="0.25">
      <c r="A124" s="41"/>
      <c r="B124" s="1">
        <v>44901.791666662779</v>
      </c>
      <c r="C124" s="1">
        <v>44901.791666662779</v>
      </c>
      <c r="D124" s="11">
        <f t="shared" si="1"/>
        <v>1</v>
      </c>
      <c r="E124" s="13">
        <v>8624</v>
      </c>
      <c r="F124" s="14">
        <v>98.447488584474883</v>
      </c>
      <c r="G124" s="4" t="s">
        <v>15</v>
      </c>
      <c r="H124" s="7" t="s">
        <v>74</v>
      </c>
      <c r="I124" s="44" t="s">
        <v>14</v>
      </c>
    </row>
    <row r="125" spans="1:9" x14ac:dyDescent="0.25">
      <c r="A125" s="41"/>
      <c r="B125" s="1">
        <v>44902.833333329385</v>
      </c>
      <c r="C125" s="1">
        <v>44902.833333329385</v>
      </c>
      <c r="D125" s="11">
        <f t="shared" si="1"/>
        <v>1</v>
      </c>
      <c r="E125" s="13">
        <v>8623</v>
      </c>
      <c r="F125" s="14">
        <v>98.436073059360723</v>
      </c>
      <c r="G125" s="4" t="s">
        <v>15</v>
      </c>
      <c r="H125" s="7" t="s">
        <v>77</v>
      </c>
      <c r="I125" s="44" t="s">
        <v>14</v>
      </c>
    </row>
    <row r="126" spans="1:9" x14ac:dyDescent="0.25">
      <c r="A126" s="41"/>
      <c r="B126" s="1">
        <v>44908.416666662393</v>
      </c>
      <c r="C126" s="1">
        <v>44908.416666662393</v>
      </c>
      <c r="D126" s="11">
        <f t="shared" si="1"/>
        <v>1</v>
      </c>
      <c r="E126" s="13">
        <v>8622</v>
      </c>
      <c r="F126" s="14">
        <v>98.424657534246577</v>
      </c>
      <c r="G126" s="4" t="s">
        <v>15</v>
      </c>
      <c r="H126" s="7" t="s">
        <v>74</v>
      </c>
      <c r="I126" s="44" t="s">
        <v>14</v>
      </c>
    </row>
    <row r="127" spans="1:9" x14ac:dyDescent="0.25">
      <c r="A127" s="41"/>
      <c r="B127" s="1">
        <v>44922.416666661578</v>
      </c>
      <c r="C127" s="1">
        <v>44922.583333328235</v>
      </c>
      <c r="D127" s="11">
        <f t="shared" si="1"/>
        <v>5.0000000000000044</v>
      </c>
      <c r="E127" s="13">
        <v>8626</v>
      </c>
      <c r="F127" s="14">
        <v>98.470319634703202</v>
      </c>
      <c r="G127" s="4" t="s">
        <v>15</v>
      </c>
      <c r="H127" s="4" t="s">
        <v>75</v>
      </c>
      <c r="I127" s="44" t="s">
        <v>14</v>
      </c>
    </row>
    <row r="128" spans="1:9" ht="15" thickBot="1" x14ac:dyDescent="0.3">
      <c r="A128" s="45"/>
      <c r="B128" s="46">
        <v>44923.499999994849</v>
      </c>
      <c r="C128" s="46">
        <v>44923.499999994849</v>
      </c>
      <c r="D128" s="47">
        <f t="shared" si="1"/>
        <v>1</v>
      </c>
      <c r="E128" s="48">
        <v>8621</v>
      </c>
      <c r="F128" s="49">
        <v>98.413242009132418</v>
      </c>
      <c r="G128" s="50" t="s">
        <v>15</v>
      </c>
      <c r="H128" s="50" t="s">
        <v>78</v>
      </c>
      <c r="I128" s="54" t="s">
        <v>14</v>
      </c>
    </row>
    <row r="129" spans="1:9" x14ac:dyDescent="0.25">
      <c r="A129" s="33" t="s">
        <v>29</v>
      </c>
      <c r="B129" s="34">
        <v>44566.583333333067</v>
      </c>
      <c r="C129" s="34">
        <v>44566.583333333067</v>
      </c>
      <c r="D129" s="35">
        <f t="shared" si="1"/>
        <v>1</v>
      </c>
      <c r="E129" s="36">
        <v>8631</v>
      </c>
      <c r="F129" s="37">
        <v>98.527397260273972</v>
      </c>
      <c r="G129" s="38" t="s">
        <v>16</v>
      </c>
      <c r="H129" s="39" t="s">
        <v>32</v>
      </c>
      <c r="I129" s="53" t="s">
        <v>14</v>
      </c>
    </row>
    <row r="130" spans="1:9" x14ac:dyDescent="0.25">
      <c r="A130" s="41"/>
      <c r="B130" s="1">
        <v>44572.583333332717</v>
      </c>
      <c r="C130" s="1">
        <v>44572.583333332717</v>
      </c>
      <c r="D130" s="11">
        <f t="shared" si="1"/>
        <v>1</v>
      </c>
      <c r="E130" s="13">
        <v>8634</v>
      </c>
      <c r="F130" s="14">
        <v>98.561643835616437</v>
      </c>
      <c r="G130" s="4" t="s">
        <v>16</v>
      </c>
      <c r="H130" s="7" t="s">
        <v>32</v>
      </c>
      <c r="I130" s="44" t="s">
        <v>14</v>
      </c>
    </row>
    <row r="131" spans="1:9" x14ac:dyDescent="0.25">
      <c r="A131" s="41"/>
      <c r="B131" s="1">
        <v>44587.291666665194</v>
      </c>
      <c r="C131" s="1">
        <v>44587.666666665173</v>
      </c>
      <c r="D131" s="11">
        <f t="shared" si="1"/>
        <v>10.000000000000011</v>
      </c>
      <c r="E131" s="13">
        <v>8637</v>
      </c>
      <c r="F131" s="14">
        <v>98.595890410958901</v>
      </c>
      <c r="G131" s="4" t="s">
        <v>16</v>
      </c>
      <c r="H131" s="7" t="s">
        <v>32</v>
      </c>
      <c r="I131" s="44" t="s">
        <v>14</v>
      </c>
    </row>
    <row r="132" spans="1:9" x14ac:dyDescent="0.25">
      <c r="A132" s="41"/>
      <c r="B132" s="1">
        <v>44587.791666665165</v>
      </c>
      <c r="C132" s="1">
        <v>44587.791666665165</v>
      </c>
      <c r="D132" s="11">
        <f t="shared" si="1"/>
        <v>1</v>
      </c>
      <c r="E132" s="13">
        <v>8627</v>
      </c>
      <c r="F132" s="14">
        <v>98.481735159817347</v>
      </c>
      <c r="G132" s="4" t="s">
        <v>16</v>
      </c>
      <c r="H132" s="7" t="s">
        <v>32</v>
      </c>
      <c r="I132" s="44" t="s">
        <v>14</v>
      </c>
    </row>
    <row r="133" spans="1:9" x14ac:dyDescent="0.25">
      <c r="A133" s="41"/>
      <c r="B133" s="1">
        <v>44588.416666665129</v>
      </c>
      <c r="C133" s="1">
        <v>44588.62499999845</v>
      </c>
      <c r="D133" s="11">
        <f t="shared" si="1"/>
        <v>6.0000000000000062</v>
      </c>
      <c r="E133" s="13">
        <v>8626</v>
      </c>
      <c r="F133" s="14">
        <v>98.470319634703202</v>
      </c>
      <c r="G133" s="4" t="s">
        <v>16</v>
      </c>
      <c r="H133" s="7" t="s">
        <v>32</v>
      </c>
      <c r="I133" s="44" t="s">
        <v>14</v>
      </c>
    </row>
    <row r="134" spans="1:9" x14ac:dyDescent="0.25">
      <c r="A134" s="41"/>
      <c r="B134" s="1">
        <v>44613.458333330338</v>
      </c>
      <c r="C134" s="1">
        <v>44613.541666663667</v>
      </c>
      <c r="D134" s="11">
        <f t="shared" si="1"/>
        <v>3.0000000000000022</v>
      </c>
      <c r="E134" s="13">
        <v>8621</v>
      </c>
      <c r="F134" s="14">
        <v>98.413242009132418</v>
      </c>
      <c r="G134" s="4" t="s">
        <v>16</v>
      </c>
      <c r="H134" s="7" t="s">
        <v>32</v>
      </c>
      <c r="I134" s="44" t="s">
        <v>14</v>
      </c>
    </row>
    <row r="135" spans="1:9" x14ac:dyDescent="0.25">
      <c r="A135" s="41"/>
      <c r="B135" s="1">
        <v>44616.249999996842</v>
      </c>
      <c r="C135" s="1">
        <v>44616.458333330163</v>
      </c>
      <c r="D135" s="11">
        <f t="shared" si="1"/>
        <v>6.0000000000000062</v>
      </c>
      <c r="E135" s="13">
        <v>8618</v>
      </c>
      <c r="F135" s="14">
        <v>98.378995433789953</v>
      </c>
      <c r="G135" s="4" t="s">
        <v>16</v>
      </c>
      <c r="H135" s="7" t="s">
        <v>37</v>
      </c>
      <c r="I135" s="44" t="s">
        <v>14</v>
      </c>
    </row>
    <row r="136" spans="1:9" x14ac:dyDescent="0.25">
      <c r="A136" s="41"/>
      <c r="B136" s="1">
        <v>44631.416666662626</v>
      </c>
      <c r="C136" s="1">
        <v>44631.499999995955</v>
      </c>
      <c r="D136" s="11">
        <f t="shared" si="1"/>
        <v>3.0000000000000022</v>
      </c>
      <c r="E136" s="13">
        <v>8616</v>
      </c>
      <c r="F136" s="14">
        <v>98.356164383561634</v>
      </c>
      <c r="G136" s="4" t="s">
        <v>16</v>
      </c>
      <c r="H136" s="7" t="s">
        <v>32</v>
      </c>
      <c r="I136" s="44" t="s">
        <v>14</v>
      </c>
    </row>
    <row r="137" spans="1:9" x14ac:dyDescent="0.25">
      <c r="A137" s="41"/>
      <c r="B137" s="1">
        <v>44642.416666661986</v>
      </c>
      <c r="C137" s="1">
        <v>44642.624999995307</v>
      </c>
      <c r="D137" s="11">
        <f t="shared" si="1"/>
        <v>6.0000000000000062</v>
      </c>
      <c r="E137" s="13">
        <v>8613</v>
      </c>
      <c r="F137" s="14">
        <v>98.321917808219183</v>
      </c>
      <c r="G137" s="4" t="s">
        <v>16</v>
      </c>
      <c r="H137" s="7" t="s">
        <v>32</v>
      </c>
      <c r="I137" s="44" t="s">
        <v>14</v>
      </c>
    </row>
    <row r="138" spans="1:9" x14ac:dyDescent="0.25">
      <c r="A138" s="41"/>
      <c r="B138" s="1">
        <v>44644.624999995191</v>
      </c>
      <c r="C138" s="1">
        <v>44644.624999995191</v>
      </c>
      <c r="D138" s="11">
        <f t="shared" si="1"/>
        <v>1</v>
      </c>
      <c r="E138" s="13">
        <v>8607</v>
      </c>
      <c r="F138" s="14">
        <v>98.253424657534254</v>
      </c>
      <c r="G138" s="4" t="s">
        <v>16</v>
      </c>
      <c r="H138" s="7" t="s">
        <v>32</v>
      </c>
      <c r="I138" s="44" t="s">
        <v>14</v>
      </c>
    </row>
    <row r="139" spans="1:9" x14ac:dyDescent="0.25">
      <c r="A139" s="41"/>
      <c r="B139" s="1">
        <v>44656.458333333074</v>
      </c>
      <c r="C139" s="1">
        <v>44656.458333333074</v>
      </c>
      <c r="D139" s="11">
        <f t="shared" si="1"/>
        <v>1</v>
      </c>
      <c r="E139" s="4">
        <v>8609</v>
      </c>
      <c r="F139" s="6">
        <v>98.276255707762559</v>
      </c>
      <c r="G139" s="4" t="s">
        <v>16</v>
      </c>
      <c r="H139" s="7" t="s">
        <v>54</v>
      </c>
      <c r="I139" s="44" t="s">
        <v>14</v>
      </c>
    </row>
    <row r="140" spans="1:9" x14ac:dyDescent="0.25">
      <c r="A140" s="41"/>
      <c r="B140" s="1">
        <v>44677.458333331851</v>
      </c>
      <c r="C140" s="1">
        <v>44677.624999998508</v>
      </c>
      <c r="D140" s="11">
        <f t="shared" si="1"/>
        <v>5.0000000000000044</v>
      </c>
      <c r="E140" s="4">
        <v>8618</v>
      </c>
      <c r="F140" s="6">
        <v>98.378995433789953</v>
      </c>
      <c r="G140" s="4" t="s">
        <v>16</v>
      </c>
      <c r="H140" s="7" t="s">
        <v>56</v>
      </c>
      <c r="I140" s="44" t="s">
        <v>14</v>
      </c>
    </row>
    <row r="141" spans="1:9" x14ac:dyDescent="0.25">
      <c r="A141" s="41"/>
      <c r="B141" s="1">
        <v>44680.458333331677</v>
      </c>
      <c r="C141" s="1">
        <v>44680.541666665005</v>
      </c>
      <c r="D141" s="11">
        <f t="shared" si="1"/>
        <v>3.0000000000000022</v>
      </c>
      <c r="E141" s="4">
        <v>8613</v>
      </c>
      <c r="F141" s="6">
        <v>98.321917808219183</v>
      </c>
      <c r="G141" s="4" t="s">
        <v>16</v>
      </c>
      <c r="H141" s="7" t="s">
        <v>57</v>
      </c>
      <c r="I141" s="44" t="s">
        <v>14</v>
      </c>
    </row>
    <row r="142" spans="1:9" x14ac:dyDescent="0.25">
      <c r="A142" s="41"/>
      <c r="B142" s="1">
        <v>44699.666666663892</v>
      </c>
      <c r="C142" s="1">
        <v>44699.749999997221</v>
      </c>
      <c r="D142" s="11">
        <f t="shared" si="1"/>
        <v>3.0000000000000022</v>
      </c>
      <c r="E142" s="4">
        <v>8610</v>
      </c>
      <c r="F142" s="6">
        <v>98.287671232876718</v>
      </c>
      <c r="G142" s="4" t="s">
        <v>16</v>
      </c>
      <c r="H142" s="7" t="s">
        <v>58</v>
      </c>
      <c r="I142" s="44" t="s">
        <v>14</v>
      </c>
    </row>
    <row r="143" spans="1:9" x14ac:dyDescent="0.25">
      <c r="A143" s="41"/>
      <c r="B143" s="1">
        <v>44701.458333330454</v>
      </c>
      <c r="C143" s="1">
        <v>44701.458333330454</v>
      </c>
      <c r="D143" s="11">
        <f t="shared" si="1"/>
        <v>1</v>
      </c>
      <c r="E143" s="4">
        <v>8607</v>
      </c>
      <c r="F143" s="6">
        <v>98.253424657534254</v>
      </c>
      <c r="G143" s="4" t="s">
        <v>16</v>
      </c>
      <c r="H143" s="7" t="s">
        <v>58</v>
      </c>
      <c r="I143" s="44" t="s">
        <v>14</v>
      </c>
    </row>
    <row r="144" spans="1:9" x14ac:dyDescent="0.25">
      <c r="A144" s="41"/>
      <c r="B144" s="1">
        <v>44704.45833333028</v>
      </c>
      <c r="C144" s="1">
        <v>44704.624999996937</v>
      </c>
      <c r="D144" s="11">
        <f t="shared" si="1"/>
        <v>5.0000000000000044</v>
      </c>
      <c r="E144" s="4">
        <v>8606</v>
      </c>
      <c r="F144" s="6">
        <v>98.242009132420094</v>
      </c>
      <c r="G144" s="4" t="s">
        <v>16</v>
      </c>
      <c r="H144" s="7" t="s">
        <v>56</v>
      </c>
      <c r="I144" s="44" t="s">
        <v>14</v>
      </c>
    </row>
    <row r="145" spans="1:9" x14ac:dyDescent="0.25">
      <c r="A145" s="41"/>
      <c r="B145" s="1">
        <v>44706.62499999682</v>
      </c>
      <c r="C145" s="1">
        <v>44706.62499999682</v>
      </c>
      <c r="D145" s="11">
        <f t="shared" si="1"/>
        <v>1</v>
      </c>
      <c r="E145" s="4">
        <v>8604</v>
      </c>
      <c r="F145" s="6">
        <v>98.219178082191789</v>
      </c>
      <c r="G145" s="4" t="s">
        <v>16</v>
      </c>
      <c r="H145" s="7" t="s">
        <v>58</v>
      </c>
      <c r="I145" s="44" t="s">
        <v>14</v>
      </c>
    </row>
    <row r="146" spans="1:9" x14ac:dyDescent="0.25">
      <c r="A146" s="41"/>
      <c r="B146" s="1">
        <v>44706.708333330149</v>
      </c>
      <c r="C146" s="1">
        <v>44706.874999996806</v>
      </c>
      <c r="D146" s="11">
        <f t="shared" si="1"/>
        <v>5.0000000000000044</v>
      </c>
      <c r="E146" s="4">
        <v>8603</v>
      </c>
      <c r="F146" s="6">
        <v>98.207762557077629</v>
      </c>
      <c r="G146" s="4" t="s">
        <v>16</v>
      </c>
      <c r="H146" s="7" t="s">
        <v>59</v>
      </c>
      <c r="I146" s="44" t="s">
        <v>14</v>
      </c>
    </row>
    <row r="147" spans="1:9" x14ac:dyDescent="0.25">
      <c r="A147" s="41"/>
      <c r="B147" s="1">
        <v>44724.166666662466</v>
      </c>
      <c r="C147" s="1">
        <v>44724.166666662466</v>
      </c>
      <c r="D147" s="11">
        <f t="shared" si="1"/>
        <v>1</v>
      </c>
      <c r="E147" s="4">
        <v>8611</v>
      </c>
      <c r="F147" s="6">
        <v>98.299086757990878</v>
      </c>
      <c r="G147" s="4" t="s">
        <v>16</v>
      </c>
      <c r="H147" s="7" t="s">
        <v>60</v>
      </c>
      <c r="I147" s="44" t="s">
        <v>14</v>
      </c>
    </row>
    <row r="148" spans="1:9" x14ac:dyDescent="0.25">
      <c r="A148" s="41"/>
      <c r="B148" s="1">
        <v>44734.624999995191</v>
      </c>
      <c r="C148" s="1">
        <v>44734.624999995191</v>
      </c>
      <c r="D148" s="11">
        <f t="shared" si="1"/>
        <v>1</v>
      </c>
      <c r="E148" s="4">
        <v>8610</v>
      </c>
      <c r="F148" s="6">
        <v>98.287671232876718</v>
      </c>
      <c r="G148" s="4" t="s">
        <v>16</v>
      </c>
      <c r="H148" s="7" t="s">
        <v>61</v>
      </c>
      <c r="I148" s="44" t="s">
        <v>14</v>
      </c>
    </row>
    <row r="149" spans="1:9" x14ac:dyDescent="0.25">
      <c r="A149" s="41"/>
      <c r="B149" s="1">
        <v>44741.416666661462</v>
      </c>
      <c r="C149" s="1">
        <v>44741.624999994783</v>
      </c>
      <c r="D149" s="4">
        <f t="shared" si="1"/>
        <v>6.0000000000000062</v>
      </c>
      <c r="E149" s="4">
        <v>8615</v>
      </c>
      <c r="F149" s="6">
        <v>98.344748858447488</v>
      </c>
      <c r="G149" s="4" t="s">
        <v>16</v>
      </c>
      <c r="H149" s="27" t="s">
        <v>56</v>
      </c>
      <c r="I149" s="55" t="s">
        <v>14</v>
      </c>
    </row>
    <row r="150" spans="1:9" x14ac:dyDescent="0.25">
      <c r="A150" s="41"/>
      <c r="B150" s="1">
        <v>44768.416666665187</v>
      </c>
      <c r="C150" s="1">
        <v>44768.624999998508</v>
      </c>
      <c r="D150" s="11">
        <f t="shared" si="1"/>
        <v>6.0000000000000062</v>
      </c>
      <c r="E150" s="4">
        <v>8618</v>
      </c>
      <c r="F150" s="6">
        <v>98.378995433789953</v>
      </c>
      <c r="G150" s="4" t="s">
        <v>16</v>
      </c>
      <c r="H150" s="7" t="s">
        <v>56</v>
      </c>
      <c r="I150" s="44" t="s">
        <v>14</v>
      </c>
    </row>
    <row r="151" spans="1:9" x14ac:dyDescent="0.25">
      <c r="A151" s="41"/>
      <c r="B151" s="1">
        <v>44796.458333330222</v>
      </c>
      <c r="C151" s="1">
        <v>44796.583333330214</v>
      </c>
      <c r="D151" s="11">
        <f t="shared" si="1"/>
        <v>4.0000000000000036</v>
      </c>
      <c r="E151" s="4">
        <v>8615</v>
      </c>
      <c r="F151" s="6">
        <v>98.344748858447488</v>
      </c>
      <c r="G151" s="4" t="s">
        <v>16</v>
      </c>
      <c r="H151" s="7" t="s">
        <v>56</v>
      </c>
      <c r="I151" s="44" t="s">
        <v>14</v>
      </c>
    </row>
    <row r="152" spans="1:9" x14ac:dyDescent="0.25">
      <c r="A152" s="41"/>
      <c r="B152" s="1">
        <v>44797.749999996813</v>
      </c>
      <c r="C152" s="1">
        <v>44797.91666666347</v>
      </c>
      <c r="D152" s="11">
        <f t="shared" si="1"/>
        <v>5.0000000000000044</v>
      </c>
      <c r="E152" s="4">
        <v>8611</v>
      </c>
      <c r="F152" s="6">
        <v>98.299086757990878</v>
      </c>
      <c r="G152" s="4" t="s">
        <v>16</v>
      </c>
      <c r="H152" s="7" t="s">
        <v>64</v>
      </c>
      <c r="I152" s="44" t="s">
        <v>14</v>
      </c>
    </row>
    <row r="153" spans="1:9" x14ac:dyDescent="0.25">
      <c r="A153" s="41"/>
      <c r="B153" s="1">
        <v>44801.208333329945</v>
      </c>
      <c r="C153" s="1">
        <v>44801.208333329945</v>
      </c>
      <c r="D153" s="11">
        <f t="shared" si="1"/>
        <v>1</v>
      </c>
      <c r="E153" s="4">
        <v>8609</v>
      </c>
      <c r="F153" s="6">
        <v>98.276255707762559</v>
      </c>
      <c r="G153" s="4" t="s">
        <v>16</v>
      </c>
      <c r="H153" s="7" t="s">
        <v>65</v>
      </c>
      <c r="I153" s="44" t="s">
        <v>14</v>
      </c>
    </row>
    <row r="154" spans="1:9" x14ac:dyDescent="0.25">
      <c r="A154" s="41"/>
      <c r="B154" s="1">
        <v>44801.583333329923</v>
      </c>
      <c r="C154" s="1">
        <v>44801.583333329923</v>
      </c>
      <c r="D154" s="11">
        <f t="shared" si="1"/>
        <v>1</v>
      </c>
      <c r="E154" s="4">
        <v>8608</v>
      </c>
      <c r="F154" s="6">
        <v>98.264840182648399</v>
      </c>
      <c r="G154" s="4" t="s">
        <v>16</v>
      </c>
      <c r="H154" s="7" t="s">
        <v>58</v>
      </c>
      <c r="I154" s="44" t="s">
        <v>14</v>
      </c>
    </row>
    <row r="155" spans="1:9" x14ac:dyDescent="0.25">
      <c r="A155" s="41"/>
      <c r="B155" s="1">
        <v>44828.66666666168</v>
      </c>
      <c r="C155" s="1">
        <v>44828.708333328344</v>
      </c>
      <c r="D155" s="11">
        <f t="shared" si="1"/>
        <v>2.0000000000000009</v>
      </c>
      <c r="E155" s="4">
        <v>8618</v>
      </c>
      <c r="F155" s="6">
        <v>98.378995433789953</v>
      </c>
      <c r="G155" s="4" t="s">
        <v>16</v>
      </c>
      <c r="H155" s="7" t="s">
        <v>65</v>
      </c>
      <c r="I155" s="44" t="s">
        <v>14</v>
      </c>
    </row>
    <row r="156" spans="1:9" x14ac:dyDescent="0.25">
      <c r="A156" s="41"/>
      <c r="B156" s="1">
        <v>44864.249999998297</v>
      </c>
      <c r="C156" s="1">
        <v>44864.249999998297</v>
      </c>
      <c r="D156" s="11">
        <f t="shared" si="1"/>
        <v>1</v>
      </c>
      <c r="E156" s="13">
        <v>8616</v>
      </c>
      <c r="F156" s="14">
        <v>98.356164383561634</v>
      </c>
      <c r="G156" s="4" t="s">
        <v>16</v>
      </c>
      <c r="H156" s="7" t="s">
        <v>74</v>
      </c>
      <c r="I156" s="44" t="s">
        <v>14</v>
      </c>
    </row>
    <row r="157" spans="1:9" x14ac:dyDescent="0.25">
      <c r="A157" s="41"/>
      <c r="B157" s="1">
        <v>44864.791666664933</v>
      </c>
      <c r="C157" s="1">
        <v>44864.833333331597</v>
      </c>
      <c r="D157" s="11">
        <f t="shared" si="1"/>
        <v>2.0000000000000009</v>
      </c>
      <c r="E157" s="13">
        <v>8615</v>
      </c>
      <c r="F157" s="14">
        <v>98.344748858447488</v>
      </c>
      <c r="G157" s="4" t="s">
        <v>16</v>
      </c>
      <c r="H157" s="7" t="s">
        <v>79</v>
      </c>
      <c r="I157" s="44" t="s">
        <v>14</v>
      </c>
    </row>
    <row r="158" spans="1:9" x14ac:dyDescent="0.25">
      <c r="A158" s="41"/>
      <c r="B158" s="1">
        <v>44872.62499999781</v>
      </c>
      <c r="C158" s="1">
        <v>44872.62499999781</v>
      </c>
      <c r="D158" s="11">
        <f t="shared" si="1"/>
        <v>1</v>
      </c>
      <c r="E158" s="13">
        <v>8619</v>
      </c>
      <c r="F158" s="14">
        <v>98.390410958904113</v>
      </c>
      <c r="G158" s="4" t="s">
        <v>16</v>
      </c>
      <c r="H158" s="7" t="s">
        <v>74</v>
      </c>
      <c r="I158" s="44" t="s">
        <v>14</v>
      </c>
    </row>
    <row r="159" spans="1:9" x14ac:dyDescent="0.25">
      <c r="A159" s="41"/>
      <c r="B159" s="1">
        <v>44872.708333331138</v>
      </c>
      <c r="C159" s="1">
        <v>44872.708333331138</v>
      </c>
      <c r="D159" s="11">
        <f t="shared" si="1"/>
        <v>1</v>
      </c>
      <c r="E159" s="13">
        <v>8618</v>
      </c>
      <c r="F159" s="14">
        <v>98.378995433789953</v>
      </c>
      <c r="G159" s="4" t="s">
        <v>16</v>
      </c>
      <c r="H159" s="7" t="s">
        <v>80</v>
      </c>
      <c r="I159" s="44" t="s">
        <v>14</v>
      </c>
    </row>
    <row r="160" spans="1:9" x14ac:dyDescent="0.25">
      <c r="A160" s="41"/>
      <c r="B160" s="1">
        <v>44888.54166666355</v>
      </c>
      <c r="C160" s="1">
        <v>44888.54166666355</v>
      </c>
      <c r="D160" s="11">
        <f t="shared" si="1"/>
        <v>1</v>
      </c>
      <c r="E160" s="13">
        <v>8618</v>
      </c>
      <c r="F160" s="14">
        <v>98.378995433789953</v>
      </c>
      <c r="G160" s="4" t="s">
        <v>16</v>
      </c>
      <c r="H160" s="7" t="s">
        <v>74</v>
      </c>
      <c r="I160" s="44" t="s">
        <v>14</v>
      </c>
    </row>
    <row r="161" spans="1:9" x14ac:dyDescent="0.25">
      <c r="A161" s="41"/>
      <c r="B161" s="1">
        <v>44889.499999996828</v>
      </c>
      <c r="C161" s="1">
        <v>44889.541666663492</v>
      </c>
      <c r="D161" s="11">
        <f t="shared" si="1"/>
        <v>2.0000000000000009</v>
      </c>
      <c r="E161" s="13">
        <v>8617</v>
      </c>
      <c r="F161" s="14">
        <v>98.367579908675793</v>
      </c>
      <c r="G161" s="4" t="s">
        <v>16</v>
      </c>
      <c r="H161" s="7" t="s">
        <v>75</v>
      </c>
      <c r="I161" s="44" t="s">
        <v>14</v>
      </c>
    </row>
    <row r="162" spans="1:9" x14ac:dyDescent="0.25">
      <c r="A162" s="41"/>
      <c r="B162" s="1">
        <v>44894.749999996522</v>
      </c>
      <c r="C162" s="1">
        <v>44894.874999996515</v>
      </c>
      <c r="D162" s="11">
        <f t="shared" si="1"/>
        <v>4.0000000000000036</v>
      </c>
      <c r="E162" s="13">
        <v>8621</v>
      </c>
      <c r="F162" s="14">
        <v>98.413242009132418</v>
      </c>
      <c r="G162" s="4" t="s">
        <v>16</v>
      </c>
      <c r="H162" s="7" t="s">
        <v>76</v>
      </c>
      <c r="I162" s="44" t="s">
        <v>14</v>
      </c>
    </row>
    <row r="163" spans="1:9" x14ac:dyDescent="0.25">
      <c r="A163" s="41"/>
      <c r="B163" s="1">
        <v>44901.791666662779</v>
      </c>
      <c r="C163" s="1">
        <v>44901.791666662779</v>
      </c>
      <c r="D163" s="11">
        <f t="shared" si="1"/>
        <v>1</v>
      </c>
      <c r="E163" s="13">
        <v>8623</v>
      </c>
      <c r="F163" s="14">
        <v>98.436073059360723</v>
      </c>
      <c r="G163" s="4" t="s">
        <v>16</v>
      </c>
      <c r="H163" s="7" t="s">
        <v>74</v>
      </c>
      <c r="I163" s="44" t="s">
        <v>14</v>
      </c>
    </row>
    <row r="164" spans="1:9" x14ac:dyDescent="0.25">
      <c r="A164" s="41"/>
      <c r="B164" s="1">
        <v>44901.958333329436</v>
      </c>
      <c r="C164" s="1">
        <v>44901.958333329436</v>
      </c>
      <c r="D164" s="11">
        <f t="shared" si="1"/>
        <v>1</v>
      </c>
      <c r="E164" s="13">
        <v>8622</v>
      </c>
      <c r="F164" s="14">
        <v>98.424657534246577</v>
      </c>
      <c r="G164" s="4" t="s">
        <v>16</v>
      </c>
      <c r="H164" s="7" t="s">
        <v>79</v>
      </c>
      <c r="I164" s="44" t="s">
        <v>14</v>
      </c>
    </row>
    <row r="165" spans="1:9" x14ac:dyDescent="0.25">
      <c r="A165" s="41"/>
      <c r="B165" s="1">
        <v>44902.833333329385</v>
      </c>
      <c r="C165" s="1">
        <v>44902.833333329385</v>
      </c>
      <c r="D165" s="11">
        <f t="shared" si="1"/>
        <v>1</v>
      </c>
      <c r="E165" s="13">
        <v>8621</v>
      </c>
      <c r="F165" s="14">
        <v>98.413242009132418</v>
      </c>
      <c r="G165" s="4" t="s">
        <v>16</v>
      </c>
      <c r="H165" s="7" t="s">
        <v>77</v>
      </c>
      <c r="I165" s="44" t="s">
        <v>14</v>
      </c>
    </row>
    <row r="166" spans="1:9" x14ac:dyDescent="0.25">
      <c r="A166" s="41"/>
      <c r="B166" s="1">
        <v>44908.416666662393</v>
      </c>
      <c r="C166" s="1">
        <v>44908.416666662393</v>
      </c>
      <c r="D166" s="11">
        <f t="shared" si="1"/>
        <v>1</v>
      </c>
      <c r="E166" s="13">
        <v>8620</v>
      </c>
      <c r="F166" s="14">
        <v>98.401826484018258</v>
      </c>
      <c r="G166" s="4" t="s">
        <v>16</v>
      </c>
      <c r="H166" s="7" t="s">
        <v>74</v>
      </c>
      <c r="I166" s="44" t="s">
        <v>14</v>
      </c>
    </row>
    <row r="167" spans="1:9" x14ac:dyDescent="0.25">
      <c r="A167" s="41"/>
      <c r="B167" s="1">
        <v>44922.416666661578</v>
      </c>
      <c r="C167" s="1">
        <v>44922.583333328235</v>
      </c>
      <c r="D167" s="11">
        <f t="shared" si="1"/>
        <v>5.0000000000000044</v>
      </c>
      <c r="E167" s="13">
        <v>8624</v>
      </c>
      <c r="F167" s="14">
        <v>98.447488584474883</v>
      </c>
      <c r="G167" s="4" t="s">
        <v>16</v>
      </c>
      <c r="H167" s="4" t="s">
        <v>75</v>
      </c>
      <c r="I167" s="44" t="s">
        <v>14</v>
      </c>
    </row>
    <row r="168" spans="1:9" ht="15" thickBot="1" x14ac:dyDescent="0.3">
      <c r="A168" s="45"/>
      <c r="B168" s="46">
        <v>44923.499999994849</v>
      </c>
      <c r="C168" s="46">
        <v>44923.499999994849</v>
      </c>
      <c r="D168" s="47">
        <f t="shared" si="1"/>
        <v>1</v>
      </c>
      <c r="E168" s="48">
        <v>8619</v>
      </c>
      <c r="F168" s="49">
        <v>98.390410958904113</v>
      </c>
      <c r="G168" s="50" t="s">
        <v>16</v>
      </c>
      <c r="H168" s="50" t="s">
        <v>78</v>
      </c>
      <c r="I168" s="54" t="s">
        <v>14</v>
      </c>
    </row>
    <row r="169" spans="1:9" x14ac:dyDescent="0.25">
      <c r="A169" s="33" t="s">
        <v>30</v>
      </c>
      <c r="B169" s="34">
        <v>44566.583333333067</v>
      </c>
      <c r="C169" s="34">
        <v>44566.583333333067</v>
      </c>
      <c r="D169" s="35">
        <f t="shared" si="1"/>
        <v>1</v>
      </c>
      <c r="E169" s="36">
        <v>8636</v>
      </c>
      <c r="F169" s="37">
        <v>98.584474885844756</v>
      </c>
      <c r="G169" s="38" t="s">
        <v>15</v>
      </c>
      <c r="H169" s="39" t="s">
        <v>32</v>
      </c>
      <c r="I169" s="53" t="s">
        <v>14</v>
      </c>
    </row>
    <row r="170" spans="1:9" x14ac:dyDescent="0.25">
      <c r="A170" s="41"/>
      <c r="B170" s="1">
        <v>44572.583333332717</v>
      </c>
      <c r="C170" s="1">
        <v>44572.583333332717</v>
      </c>
      <c r="D170" s="11">
        <f t="shared" si="1"/>
        <v>1</v>
      </c>
      <c r="E170" s="13">
        <v>8635</v>
      </c>
      <c r="F170" s="14">
        <v>98.573059360730596</v>
      </c>
      <c r="G170" s="4" t="s">
        <v>15</v>
      </c>
      <c r="H170" s="7" t="s">
        <v>32</v>
      </c>
      <c r="I170" s="44" t="s">
        <v>14</v>
      </c>
    </row>
    <row r="171" spans="1:9" x14ac:dyDescent="0.25">
      <c r="A171" s="41"/>
      <c r="B171" s="1">
        <v>44587.24999999853</v>
      </c>
      <c r="C171" s="1">
        <v>44587.666666665173</v>
      </c>
      <c r="D171" s="13">
        <f t="shared" si="1"/>
        <v>11.000000000000012</v>
      </c>
      <c r="E171" s="13">
        <v>8638</v>
      </c>
      <c r="F171" s="14">
        <v>98.607305936073061</v>
      </c>
      <c r="G171" s="4" t="s">
        <v>15</v>
      </c>
      <c r="H171" s="13" t="s">
        <v>38</v>
      </c>
      <c r="I171" s="56" t="s">
        <v>14</v>
      </c>
    </row>
    <row r="172" spans="1:9" x14ac:dyDescent="0.25">
      <c r="A172" s="41"/>
      <c r="B172" s="1">
        <v>44587.791666665165</v>
      </c>
      <c r="C172" s="1">
        <v>44587.791666665165</v>
      </c>
      <c r="D172" s="13">
        <f t="shared" si="1"/>
        <v>1</v>
      </c>
      <c r="E172" s="13">
        <v>8627</v>
      </c>
      <c r="F172" s="14">
        <v>98.481735159817347</v>
      </c>
      <c r="G172" s="4" t="s">
        <v>15</v>
      </c>
      <c r="H172" s="13" t="s">
        <v>38</v>
      </c>
      <c r="I172" s="56" t="s">
        <v>14</v>
      </c>
    </row>
    <row r="173" spans="1:9" x14ac:dyDescent="0.25">
      <c r="A173" s="41"/>
      <c r="B173" s="1">
        <v>44588.416666665129</v>
      </c>
      <c r="C173" s="1">
        <v>44588.62499999845</v>
      </c>
      <c r="D173" s="13">
        <f t="shared" si="1"/>
        <v>6.0000000000000062</v>
      </c>
      <c r="E173" s="13">
        <v>8626</v>
      </c>
      <c r="F173" s="14">
        <v>98.470319634703202</v>
      </c>
      <c r="G173" s="4" t="s">
        <v>15</v>
      </c>
      <c r="H173" s="7" t="s">
        <v>32</v>
      </c>
      <c r="I173" s="56" t="s">
        <v>14</v>
      </c>
    </row>
    <row r="174" spans="1:9" x14ac:dyDescent="0.25">
      <c r="A174" s="41"/>
      <c r="B174" s="1">
        <v>44613.458333330338</v>
      </c>
      <c r="C174" s="1">
        <v>44613.541666663667</v>
      </c>
      <c r="D174" s="13">
        <f t="shared" si="1"/>
        <v>3.0000000000000022</v>
      </c>
      <c r="E174" s="13">
        <v>8620</v>
      </c>
      <c r="F174" s="14">
        <v>98.401826484018258</v>
      </c>
      <c r="G174" s="4" t="s">
        <v>15</v>
      </c>
      <c r="H174" s="7" t="s">
        <v>32</v>
      </c>
      <c r="I174" s="56" t="s">
        <v>14</v>
      </c>
    </row>
    <row r="175" spans="1:9" x14ac:dyDescent="0.25">
      <c r="A175" s="41"/>
      <c r="B175" s="1">
        <v>44616.249999996842</v>
      </c>
      <c r="C175" s="1">
        <v>44616.458333330163</v>
      </c>
      <c r="D175" s="13">
        <f t="shared" si="1"/>
        <v>6.0000000000000062</v>
      </c>
      <c r="E175" s="13">
        <v>8617</v>
      </c>
      <c r="F175" s="14">
        <v>98.367579908675793</v>
      </c>
      <c r="G175" s="4" t="s">
        <v>15</v>
      </c>
      <c r="H175" s="7" t="s">
        <v>37</v>
      </c>
      <c r="I175" s="56" t="s">
        <v>14</v>
      </c>
    </row>
    <row r="176" spans="1:9" x14ac:dyDescent="0.25">
      <c r="A176" s="41"/>
      <c r="B176" s="1">
        <v>44631.416666662626</v>
      </c>
      <c r="C176" s="1">
        <v>44631.499999995955</v>
      </c>
      <c r="D176" s="13">
        <f t="shared" si="1"/>
        <v>3.0000000000000022</v>
      </c>
      <c r="E176" s="13">
        <v>8615</v>
      </c>
      <c r="F176" s="14">
        <v>98.344748858447488</v>
      </c>
      <c r="G176" s="4" t="s">
        <v>15</v>
      </c>
      <c r="H176" s="7" t="s">
        <v>32</v>
      </c>
      <c r="I176" s="56" t="s">
        <v>14</v>
      </c>
    </row>
    <row r="177" spans="1:9" x14ac:dyDescent="0.25">
      <c r="A177" s="41"/>
      <c r="B177" s="1">
        <v>44642.416666661986</v>
      </c>
      <c r="C177" s="1">
        <v>44642.624999995307</v>
      </c>
      <c r="D177" s="13">
        <f t="shared" si="1"/>
        <v>6.0000000000000062</v>
      </c>
      <c r="E177" s="13">
        <v>8612</v>
      </c>
      <c r="F177" s="14">
        <v>98.310502283105023</v>
      </c>
      <c r="G177" s="4" t="s">
        <v>15</v>
      </c>
      <c r="H177" s="7" t="s">
        <v>32</v>
      </c>
      <c r="I177" s="56" t="s">
        <v>14</v>
      </c>
    </row>
    <row r="178" spans="1:9" x14ac:dyDescent="0.25">
      <c r="A178" s="41"/>
      <c r="B178" s="1">
        <v>44644.624999995191</v>
      </c>
      <c r="C178" s="1">
        <v>44644.624999995191</v>
      </c>
      <c r="D178" s="13">
        <f t="shared" si="1"/>
        <v>1</v>
      </c>
      <c r="E178" s="13">
        <v>8606</v>
      </c>
      <c r="F178" s="14">
        <v>98.242009132420094</v>
      </c>
      <c r="G178" s="4" t="s">
        <v>15</v>
      </c>
      <c r="H178" s="7" t="s">
        <v>32</v>
      </c>
      <c r="I178" s="56" t="s">
        <v>14</v>
      </c>
    </row>
    <row r="179" spans="1:9" x14ac:dyDescent="0.25">
      <c r="A179" s="41"/>
      <c r="B179" s="1">
        <v>44656.458333333074</v>
      </c>
      <c r="C179" s="1">
        <v>44656.458333333074</v>
      </c>
      <c r="D179" s="4">
        <f t="shared" si="1"/>
        <v>1</v>
      </c>
      <c r="E179" s="4">
        <v>8608</v>
      </c>
      <c r="F179" s="6">
        <v>98.264840182648399</v>
      </c>
      <c r="G179" s="4" t="s">
        <v>15</v>
      </c>
      <c r="H179" s="7" t="s">
        <v>54</v>
      </c>
      <c r="I179" s="56" t="s">
        <v>14</v>
      </c>
    </row>
    <row r="180" spans="1:9" x14ac:dyDescent="0.25">
      <c r="A180" s="41"/>
      <c r="B180" s="1">
        <v>44677.458333331851</v>
      </c>
      <c r="C180" s="1">
        <v>44677.624999998508</v>
      </c>
      <c r="D180" s="4">
        <f t="shared" si="1"/>
        <v>5.0000000000000044</v>
      </c>
      <c r="E180" s="4">
        <v>8617</v>
      </c>
      <c r="F180" s="6">
        <v>98.367579908675793</v>
      </c>
      <c r="G180" s="4" t="s">
        <v>15</v>
      </c>
      <c r="H180" s="7" t="s">
        <v>56</v>
      </c>
      <c r="I180" s="56" t="s">
        <v>14</v>
      </c>
    </row>
    <row r="181" spans="1:9" x14ac:dyDescent="0.25">
      <c r="A181" s="41"/>
      <c r="B181" s="1">
        <v>44680.458333331677</v>
      </c>
      <c r="C181" s="1">
        <v>44680.541666665005</v>
      </c>
      <c r="D181" s="4">
        <f t="shared" si="1"/>
        <v>3.0000000000000022</v>
      </c>
      <c r="E181" s="4">
        <v>8612</v>
      </c>
      <c r="F181" s="6">
        <v>98.310502283105023</v>
      </c>
      <c r="G181" s="4" t="s">
        <v>15</v>
      </c>
      <c r="H181" s="7" t="s">
        <v>57</v>
      </c>
      <c r="I181" s="56" t="s">
        <v>14</v>
      </c>
    </row>
    <row r="182" spans="1:9" x14ac:dyDescent="0.25">
      <c r="A182" s="41"/>
      <c r="B182" s="1">
        <v>44699.666666663892</v>
      </c>
      <c r="C182" s="1">
        <v>44699.749999997221</v>
      </c>
      <c r="D182" s="4">
        <f t="shared" si="1"/>
        <v>3.0000000000000022</v>
      </c>
      <c r="E182" s="4">
        <v>8609</v>
      </c>
      <c r="F182" s="6">
        <v>98.276255707762559</v>
      </c>
      <c r="G182" s="4" t="s">
        <v>15</v>
      </c>
      <c r="H182" s="7" t="s">
        <v>58</v>
      </c>
      <c r="I182" s="56" t="s">
        <v>14</v>
      </c>
    </row>
    <row r="183" spans="1:9" x14ac:dyDescent="0.25">
      <c r="A183" s="41"/>
      <c r="B183" s="1">
        <v>44701.458333330454</v>
      </c>
      <c r="C183" s="1">
        <v>44701.458333330454</v>
      </c>
      <c r="D183" s="4">
        <f t="shared" si="1"/>
        <v>1</v>
      </c>
      <c r="E183" s="4">
        <v>8606</v>
      </c>
      <c r="F183" s="6">
        <v>98.242009132420094</v>
      </c>
      <c r="G183" s="4" t="s">
        <v>15</v>
      </c>
      <c r="H183" s="7" t="s">
        <v>58</v>
      </c>
      <c r="I183" s="56" t="s">
        <v>14</v>
      </c>
    </row>
    <row r="184" spans="1:9" x14ac:dyDescent="0.25">
      <c r="A184" s="41"/>
      <c r="B184" s="1">
        <v>44704.45833333028</v>
      </c>
      <c r="C184" s="1">
        <v>44704.624999996937</v>
      </c>
      <c r="D184" s="4">
        <f t="shared" si="1"/>
        <v>5.0000000000000044</v>
      </c>
      <c r="E184" s="4">
        <v>8605</v>
      </c>
      <c r="F184" s="6">
        <v>98.230593607305934</v>
      </c>
      <c r="G184" s="4" t="s">
        <v>15</v>
      </c>
      <c r="H184" s="7" t="s">
        <v>56</v>
      </c>
      <c r="I184" s="56" t="s">
        <v>14</v>
      </c>
    </row>
    <row r="185" spans="1:9" x14ac:dyDescent="0.25">
      <c r="A185" s="41"/>
      <c r="B185" s="1">
        <v>44706.62499999682</v>
      </c>
      <c r="C185" s="1">
        <v>44706.62499999682</v>
      </c>
      <c r="D185" s="4">
        <f t="shared" si="1"/>
        <v>1</v>
      </c>
      <c r="E185" s="4">
        <v>8603</v>
      </c>
      <c r="F185" s="6">
        <v>98.207762557077629</v>
      </c>
      <c r="G185" s="4" t="s">
        <v>15</v>
      </c>
      <c r="H185" s="7" t="s">
        <v>58</v>
      </c>
      <c r="I185" s="56" t="s">
        <v>14</v>
      </c>
    </row>
    <row r="186" spans="1:9" x14ac:dyDescent="0.25">
      <c r="A186" s="41"/>
      <c r="B186" s="1">
        <v>44706.708333330149</v>
      </c>
      <c r="C186" s="1">
        <v>44706.874999996806</v>
      </c>
      <c r="D186" s="4">
        <f t="shared" si="1"/>
        <v>5.0000000000000044</v>
      </c>
      <c r="E186" s="4">
        <v>8602</v>
      </c>
      <c r="F186" s="6">
        <v>98.196347031963469</v>
      </c>
      <c r="G186" s="4" t="s">
        <v>15</v>
      </c>
      <c r="H186" s="7" t="s">
        <v>59</v>
      </c>
      <c r="I186" s="56" t="s">
        <v>14</v>
      </c>
    </row>
    <row r="187" spans="1:9" x14ac:dyDescent="0.25">
      <c r="A187" s="41"/>
      <c r="B187" s="1">
        <v>44724.166666662466</v>
      </c>
      <c r="C187" s="1">
        <v>44724.166666662466</v>
      </c>
      <c r="D187" s="4">
        <f t="shared" si="1"/>
        <v>1</v>
      </c>
      <c r="E187" s="4">
        <v>8610</v>
      </c>
      <c r="F187" s="6">
        <v>98.287671232876718</v>
      </c>
      <c r="G187" s="4" t="s">
        <v>15</v>
      </c>
      <c r="H187" s="7" t="s">
        <v>60</v>
      </c>
      <c r="I187" s="56" t="s">
        <v>14</v>
      </c>
    </row>
    <row r="188" spans="1:9" x14ac:dyDescent="0.25">
      <c r="A188" s="41"/>
      <c r="B188" s="1">
        <v>44734.624999995191</v>
      </c>
      <c r="C188" s="1">
        <v>44734.624999995191</v>
      </c>
      <c r="D188" s="4">
        <f t="shared" si="1"/>
        <v>1</v>
      </c>
      <c r="E188" s="4">
        <v>8609</v>
      </c>
      <c r="F188" s="6">
        <v>98.276255707762559</v>
      </c>
      <c r="G188" s="4" t="s">
        <v>15</v>
      </c>
      <c r="H188" s="7" t="s">
        <v>61</v>
      </c>
      <c r="I188" s="56" t="s">
        <v>14</v>
      </c>
    </row>
    <row r="189" spans="1:9" x14ac:dyDescent="0.25">
      <c r="A189" s="41"/>
      <c r="B189" s="1">
        <v>44741.416666661462</v>
      </c>
      <c r="C189" s="1">
        <v>44741.624999994783</v>
      </c>
      <c r="D189" s="4">
        <f t="shared" si="1"/>
        <v>6.0000000000000062</v>
      </c>
      <c r="E189" s="4">
        <v>8614</v>
      </c>
      <c r="F189" s="6">
        <v>98.333333333333329</v>
      </c>
      <c r="G189" s="4" t="s">
        <v>15</v>
      </c>
      <c r="H189" s="7" t="s">
        <v>56</v>
      </c>
      <c r="I189" s="56" t="s">
        <v>14</v>
      </c>
    </row>
    <row r="190" spans="1:9" x14ac:dyDescent="0.25">
      <c r="A190" s="41"/>
      <c r="B190" s="1">
        <v>44763.624999998799</v>
      </c>
      <c r="C190" s="1">
        <v>44763.708333332128</v>
      </c>
      <c r="D190" s="4">
        <f t="shared" si="1"/>
        <v>3.0000000000000022</v>
      </c>
      <c r="E190" s="4">
        <v>8610</v>
      </c>
      <c r="F190" s="6">
        <v>98.287671232876718</v>
      </c>
      <c r="G190" s="4" t="s">
        <v>15</v>
      </c>
      <c r="H190" s="7" t="s">
        <v>58</v>
      </c>
      <c r="I190" s="44" t="s">
        <v>14</v>
      </c>
    </row>
    <row r="191" spans="1:9" x14ac:dyDescent="0.25">
      <c r="A191" s="41"/>
      <c r="B191" s="1">
        <v>44768.416666665187</v>
      </c>
      <c r="C191" s="1">
        <v>44768.624999998508</v>
      </c>
      <c r="D191" s="4">
        <f t="shared" si="1"/>
        <v>6.0000000000000062</v>
      </c>
      <c r="E191" s="4">
        <v>8617</v>
      </c>
      <c r="F191" s="6">
        <v>98.367579908675793</v>
      </c>
      <c r="G191" s="4" t="s">
        <v>15</v>
      </c>
      <c r="H191" s="7" t="s">
        <v>56</v>
      </c>
      <c r="I191" s="44" t="s">
        <v>14</v>
      </c>
    </row>
    <row r="192" spans="1:9" x14ac:dyDescent="0.25">
      <c r="A192" s="41"/>
      <c r="B192" s="1">
        <v>44796.458333330222</v>
      </c>
      <c r="C192" s="1">
        <v>44796.583333330214</v>
      </c>
      <c r="D192" s="4">
        <f t="shared" si="1"/>
        <v>4.0000000000000036</v>
      </c>
      <c r="E192" s="4">
        <v>8614</v>
      </c>
      <c r="F192" s="6">
        <v>98.333333333333329</v>
      </c>
      <c r="G192" s="4" t="s">
        <v>15</v>
      </c>
      <c r="H192" s="7" t="s">
        <v>56</v>
      </c>
      <c r="I192" s="44" t="s">
        <v>14</v>
      </c>
    </row>
    <row r="193" spans="1:9" x14ac:dyDescent="0.25">
      <c r="A193" s="41"/>
      <c r="B193" s="1">
        <v>44797.749999996813</v>
      </c>
      <c r="C193" s="1">
        <v>44797.91666666347</v>
      </c>
      <c r="D193" s="4">
        <f t="shared" si="1"/>
        <v>5.0000000000000044</v>
      </c>
      <c r="E193" s="4">
        <v>8610</v>
      </c>
      <c r="F193" s="6">
        <v>98.287671232876718</v>
      </c>
      <c r="G193" s="4" t="s">
        <v>15</v>
      </c>
      <c r="H193" s="7" t="s">
        <v>64</v>
      </c>
      <c r="I193" s="44" t="s">
        <v>14</v>
      </c>
    </row>
    <row r="194" spans="1:9" x14ac:dyDescent="0.25">
      <c r="A194" s="41"/>
      <c r="B194" s="1">
        <v>44801.208333329945</v>
      </c>
      <c r="C194" s="1">
        <v>44801.208333329945</v>
      </c>
      <c r="D194" s="4">
        <f t="shared" si="1"/>
        <v>1</v>
      </c>
      <c r="E194" s="4">
        <v>8608</v>
      </c>
      <c r="F194" s="6">
        <v>98.264840182648399</v>
      </c>
      <c r="G194" s="4" t="s">
        <v>15</v>
      </c>
      <c r="H194" s="7" t="s">
        <v>65</v>
      </c>
      <c r="I194" s="44" t="s">
        <v>14</v>
      </c>
    </row>
    <row r="195" spans="1:9" x14ac:dyDescent="0.25">
      <c r="A195" s="41"/>
      <c r="B195" s="1">
        <v>44801.583333329923</v>
      </c>
      <c r="C195" s="1">
        <v>44801.583333329923</v>
      </c>
      <c r="D195" s="4">
        <f t="shared" si="1"/>
        <v>1</v>
      </c>
      <c r="E195" s="4">
        <v>8607</v>
      </c>
      <c r="F195" s="6">
        <v>98.253424657534254</v>
      </c>
      <c r="G195" s="4" t="s">
        <v>15</v>
      </c>
      <c r="H195" s="7" t="s">
        <v>58</v>
      </c>
      <c r="I195" s="44" t="s">
        <v>14</v>
      </c>
    </row>
    <row r="196" spans="1:9" x14ac:dyDescent="0.25">
      <c r="A196" s="41"/>
      <c r="B196" s="1">
        <v>44828.66666666168</v>
      </c>
      <c r="C196" s="1">
        <v>44828.708333328344</v>
      </c>
      <c r="D196" s="4">
        <f t="shared" si="1"/>
        <v>2.0000000000000009</v>
      </c>
      <c r="E196" s="4">
        <v>8617</v>
      </c>
      <c r="F196" s="6">
        <v>98.367579908675793</v>
      </c>
      <c r="G196" s="4" t="s">
        <v>15</v>
      </c>
      <c r="H196" s="7" t="s">
        <v>65</v>
      </c>
      <c r="I196" s="44" t="s">
        <v>14</v>
      </c>
    </row>
    <row r="197" spans="1:9" x14ac:dyDescent="0.25">
      <c r="A197" s="41"/>
      <c r="B197" s="1">
        <v>44864.08333333164</v>
      </c>
      <c r="C197" s="1">
        <v>44864.08333333164</v>
      </c>
      <c r="D197" s="11">
        <f t="shared" si="1"/>
        <v>1</v>
      </c>
      <c r="E197" s="13">
        <v>8615</v>
      </c>
      <c r="F197" s="14">
        <v>98.344748858447488</v>
      </c>
      <c r="G197" s="4" t="s">
        <v>15</v>
      </c>
      <c r="H197" s="7" t="s">
        <v>81</v>
      </c>
      <c r="I197" s="44" t="s">
        <v>14</v>
      </c>
    </row>
    <row r="198" spans="1:9" x14ac:dyDescent="0.25">
      <c r="A198" s="41"/>
      <c r="B198" s="1">
        <v>44864.249999998297</v>
      </c>
      <c r="C198" s="1">
        <v>44864.249999998297</v>
      </c>
      <c r="D198" s="11">
        <f t="shared" si="1"/>
        <v>1</v>
      </c>
      <c r="E198" s="13">
        <v>8614</v>
      </c>
      <c r="F198" s="14">
        <v>98.333333333333329</v>
      </c>
      <c r="G198" s="4" t="s">
        <v>15</v>
      </c>
      <c r="H198" s="7" t="s">
        <v>74</v>
      </c>
      <c r="I198" s="44" t="s">
        <v>14</v>
      </c>
    </row>
    <row r="199" spans="1:9" x14ac:dyDescent="0.25">
      <c r="A199" s="41"/>
      <c r="B199" s="1">
        <v>44872.458333331153</v>
      </c>
      <c r="C199" s="1">
        <v>44872.458333331153</v>
      </c>
      <c r="D199" s="11">
        <f t="shared" si="1"/>
        <v>1</v>
      </c>
      <c r="E199" s="13">
        <v>8619</v>
      </c>
      <c r="F199" s="14">
        <v>98.390410958904113</v>
      </c>
      <c r="G199" s="4" t="s">
        <v>15</v>
      </c>
      <c r="H199" s="7" t="s">
        <v>81</v>
      </c>
      <c r="I199" s="44" t="s">
        <v>14</v>
      </c>
    </row>
    <row r="200" spans="1:9" x14ac:dyDescent="0.25">
      <c r="A200" s="41"/>
      <c r="B200" s="1">
        <v>44872.62499999781</v>
      </c>
      <c r="C200" s="1">
        <v>44872.62499999781</v>
      </c>
      <c r="D200" s="11">
        <f t="shared" si="1"/>
        <v>1</v>
      </c>
      <c r="E200" s="13">
        <v>8618</v>
      </c>
      <c r="F200" s="14">
        <v>98.378995433789953</v>
      </c>
      <c r="G200" s="4" t="s">
        <v>15</v>
      </c>
      <c r="H200" s="7" t="s">
        <v>74</v>
      </c>
      <c r="I200" s="44" t="s">
        <v>14</v>
      </c>
    </row>
    <row r="201" spans="1:9" x14ac:dyDescent="0.25">
      <c r="A201" s="41"/>
      <c r="B201" s="1">
        <v>44888.54166666355</v>
      </c>
      <c r="C201" s="1">
        <v>44888.54166666355</v>
      </c>
      <c r="D201" s="11">
        <f t="shared" si="1"/>
        <v>1</v>
      </c>
      <c r="E201" s="13">
        <v>8618</v>
      </c>
      <c r="F201" s="14">
        <v>98.378995433789953</v>
      </c>
      <c r="G201" s="4" t="s">
        <v>15</v>
      </c>
      <c r="H201" s="7" t="s">
        <v>74</v>
      </c>
      <c r="I201" s="44" t="s">
        <v>14</v>
      </c>
    </row>
    <row r="202" spans="1:9" x14ac:dyDescent="0.25">
      <c r="A202" s="41"/>
      <c r="B202" s="1">
        <v>44889.499999996828</v>
      </c>
      <c r="C202" s="1">
        <v>44889.541666663492</v>
      </c>
      <c r="D202" s="11">
        <f t="shared" si="1"/>
        <v>2.0000000000000009</v>
      </c>
      <c r="E202" s="13">
        <v>8617</v>
      </c>
      <c r="F202" s="14">
        <v>98.367579908675793</v>
      </c>
      <c r="G202" s="4" t="s">
        <v>15</v>
      </c>
      <c r="H202" s="7" t="s">
        <v>75</v>
      </c>
      <c r="I202" s="44" t="s">
        <v>14</v>
      </c>
    </row>
    <row r="203" spans="1:9" x14ac:dyDescent="0.25">
      <c r="A203" s="41"/>
      <c r="B203" s="1">
        <v>44894.749999996522</v>
      </c>
      <c r="C203" s="1">
        <v>44894.874999996515</v>
      </c>
      <c r="D203" s="11">
        <f t="shared" si="1"/>
        <v>4.0000000000000036</v>
      </c>
      <c r="E203" s="13">
        <v>8621</v>
      </c>
      <c r="F203" s="14">
        <v>98.413242009132418</v>
      </c>
      <c r="G203" s="4" t="s">
        <v>15</v>
      </c>
      <c r="H203" s="7" t="s">
        <v>76</v>
      </c>
      <c r="I203" s="44" t="s">
        <v>14</v>
      </c>
    </row>
    <row r="204" spans="1:9" x14ac:dyDescent="0.25">
      <c r="A204" s="41"/>
      <c r="B204" s="1">
        <v>44901.791666662779</v>
      </c>
      <c r="C204" s="1">
        <v>44901.791666662779</v>
      </c>
      <c r="D204" s="11">
        <f t="shared" si="1"/>
        <v>1</v>
      </c>
      <c r="E204" s="13">
        <v>8622</v>
      </c>
      <c r="F204" s="14">
        <v>98.424657534246577</v>
      </c>
      <c r="G204" s="4" t="s">
        <v>15</v>
      </c>
      <c r="H204" s="7" t="s">
        <v>74</v>
      </c>
      <c r="I204" s="44" t="s">
        <v>14</v>
      </c>
    </row>
    <row r="205" spans="1:9" x14ac:dyDescent="0.25">
      <c r="A205" s="41"/>
      <c r="B205" s="1">
        <v>44902.833333329385</v>
      </c>
      <c r="C205" s="1">
        <v>44902.833333329385</v>
      </c>
      <c r="D205" s="11">
        <f t="shared" si="1"/>
        <v>1</v>
      </c>
      <c r="E205" s="13">
        <v>8621</v>
      </c>
      <c r="F205" s="14">
        <v>98.413242009132418</v>
      </c>
      <c r="G205" s="4" t="s">
        <v>15</v>
      </c>
      <c r="H205" s="7" t="s">
        <v>77</v>
      </c>
      <c r="I205" s="44" t="s">
        <v>14</v>
      </c>
    </row>
    <row r="206" spans="1:9" x14ac:dyDescent="0.25">
      <c r="A206" s="41"/>
      <c r="B206" s="1">
        <v>44908.333333329065</v>
      </c>
      <c r="C206" s="1">
        <v>44908.333333329065</v>
      </c>
      <c r="D206" s="11">
        <f t="shared" si="1"/>
        <v>1</v>
      </c>
      <c r="E206" s="13">
        <v>8620</v>
      </c>
      <c r="F206" s="14">
        <v>98.401826484018258</v>
      </c>
      <c r="G206" s="4" t="s">
        <v>15</v>
      </c>
      <c r="H206" s="7" t="s">
        <v>81</v>
      </c>
      <c r="I206" s="44" t="s">
        <v>14</v>
      </c>
    </row>
    <row r="207" spans="1:9" x14ac:dyDescent="0.25">
      <c r="A207" s="41"/>
      <c r="B207" s="1">
        <v>44908.416666662393</v>
      </c>
      <c r="C207" s="1">
        <v>44908.416666662393</v>
      </c>
      <c r="D207" s="11">
        <f t="shared" si="1"/>
        <v>1</v>
      </c>
      <c r="E207" s="13">
        <v>8619</v>
      </c>
      <c r="F207" s="14">
        <v>98.390410958904113</v>
      </c>
      <c r="G207" s="4" t="s">
        <v>15</v>
      </c>
      <c r="H207" s="7" t="s">
        <v>74</v>
      </c>
      <c r="I207" s="44" t="s">
        <v>14</v>
      </c>
    </row>
    <row r="208" spans="1:9" x14ac:dyDescent="0.25">
      <c r="A208" s="41"/>
      <c r="B208" s="1">
        <v>44922.416666661578</v>
      </c>
      <c r="C208" s="1">
        <v>44922.583333328235</v>
      </c>
      <c r="D208" s="11">
        <f t="shared" si="1"/>
        <v>5.0000000000000044</v>
      </c>
      <c r="E208" s="13">
        <v>8623</v>
      </c>
      <c r="F208" s="14">
        <v>98.436073059360723</v>
      </c>
      <c r="G208" s="4" t="s">
        <v>15</v>
      </c>
      <c r="H208" s="4" t="s">
        <v>75</v>
      </c>
      <c r="I208" s="44" t="s">
        <v>14</v>
      </c>
    </row>
    <row r="209" spans="1:9" ht="15" thickBot="1" x14ac:dyDescent="0.3">
      <c r="A209" s="45"/>
      <c r="B209" s="46">
        <v>44923.499999994849</v>
      </c>
      <c r="C209" s="46">
        <v>44923.499999994849</v>
      </c>
      <c r="D209" s="47">
        <f t="shared" si="1"/>
        <v>1</v>
      </c>
      <c r="E209" s="48">
        <v>8618</v>
      </c>
      <c r="F209" s="49">
        <v>98.378995433789953</v>
      </c>
      <c r="G209" s="50" t="s">
        <v>15</v>
      </c>
      <c r="H209" s="50" t="s">
        <v>78</v>
      </c>
      <c r="I209" s="54" t="s">
        <v>14</v>
      </c>
    </row>
    <row r="210" spans="1:9" x14ac:dyDescent="0.25">
      <c r="A210" s="33" t="s">
        <v>11</v>
      </c>
      <c r="B210" s="34">
        <v>44643.249999995271</v>
      </c>
      <c r="C210" s="34">
        <v>44643.291666661935</v>
      </c>
      <c r="D210" s="36">
        <f t="shared" si="1"/>
        <v>2.0000000000000009</v>
      </c>
      <c r="E210" s="57">
        <v>8751</v>
      </c>
      <c r="F210" s="58">
        <v>99.908675799086751</v>
      </c>
      <c r="G210" s="38" t="s">
        <v>16</v>
      </c>
      <c r="H210" s="36" t="s">
        <v>39</v>
      </c>
      <c r="I210" s="59" t="s">
        <v>14</v>
      </c>
    </row>
    <row r="211" spans="1:9" x14ac:dyDescent="0.25">
      <c r="A211" s="41"/>
      <c r="B211" s="1">
        <v>44656.458333333074</v>
      </c>
      <c r="C211" s="1">
        <v>44656.458333333074</v>
      </c>
      <c r="D211" s="4">
        <f t="shared" si="1"/>
        <v>1</v>
      </c>
      <c r="E211" s="4">
        <v>8749</v>
      </c>
      <c r="F211" s="16">
        <v>99.885844748858446</v>
      </c>
      <c r="G211" s="4" t="s">
        <v>16</v>
      </c>
      <c r="H211" s="7" t="s">
        <v>54</v>
      </c>
      <c r="I211" s="56" t="s">
        <v>14</v>
      </c>
    </row>
    <row r="212" spans="1:9" x14ac:dyDescent="0.25">
      <c r="A212" s="41"/>
      <c r="B212" s="1">
        <v>44724.041666662473</v>
      </c>
      <c r="C212" s="1">
        <v>44724.166666662466</v>
      </c>
      <c r="D212" s="4">
        <f>((C212-B212)/0.0416666666642413)+1</f>
        <v>4.0000000000000036</v>
      </c>
      <c r="E212" s="4">
        <v>8751</v>
      </c>
      <c r="F212" s="16">
        <v>99.908675799086751</v>
      </c>
      <c r="G212" s="4" t="s">
        <v>16</v>
      </c>
      <c r="H212" s="7" t="s">
        <v>62</v>
      </c>
      <c r="I212" s="56" t="s">
        <v>14</v>
      </c>
    </row>
    <row r="213" spans="1:9" x14ac:dyDescent="0.25">
      <c r="A213" s="41"/>
      <c r="B213" s="1">
        <v>44741.458333328126</v>
      </c>
      <c r="C213" s="1">
        <v>44741.458333328126</v>
      </c>
      <c r="D213" s="4">
        <f t="shared" si="1"/>
        <v>1</v>
      </c>
      <c r="E213" s="4">
        <v>8747</v>
      </c>
      <c r="F213" s="16">
        <v>99.863013698630127</v>
      </c>
      <c r="G213" s="4" t="s">
        <v>16</v>
      </c>
      <c r="H213" s="7" t="s">
        <v>63</v>
      </c>
      <c r="I213" s="56" t="s">
        <v>14</v>
      </c>
    </row>
    <row r="214" spans="1:9" ht="15" thickBot="1" x14ac:dyDescent="0.3">
      <c r="A214" s="45"/>
      <c r="B214" s="46">
        <v>44893.458333329931</v>
      </c>
      <c r="C214" s="46">
        <v>44893.458333329931</v>
      </c>
      <c r="D214" s="47">
        <f t="shared" si="1"/>
        <v>1</v>
      </c>
      <c r="E214" s="60">
        <v>8746</v>
      </c>
      <c r="F214" s="61">
        <v>99.851598173515981</v>
      </c>
      <c r="G214" s="50" t="s">
        <v>16</v>
      </c>
      <c r="H214" s="50" t="s">
        <v>82</v>
      </c>
      <c r="I214" s="54" t="s">
        <v>14</v>
      </c>
    </row>
    <row r="215" spans="1:9" x14ac:dyDescent="0.25">
      <c r="A215" s="33" t="s">
        <v>31</v>
      </c>
      <c r="B215" s="34">
        <v>44566.583333333067</v>
      </c>
      <c r="C215" s="34">
        <v>44566.583333333067</v>
      </c>
      <c r="D215" s="36">
        <f t="shared" si="1"/>
        <v>1</v>
      </c>
      <c r="E215" s="57">
        <v>8637</v>
      </c>
      <c r="F215" s="58">
        <v>98.595890410958901</v>
      </c>
      <c r="G215" s="38" t="s">
        <v>15</v>
      </c>
      <c r="H215" s="39" t="s">
        <v>32</v>
      </c>
      <c r="I215" s="59" t="s">
        <v>14</v>
      </c>
    </row>
    <row r="216" spans="1:9" x14ac:dyDescent="0.25">
      <c r="A216" s="41"/>
      <c r="B216" s="1">
        <v>44572.583333332717</v>
      </c>
      <c r="C216" s="1">
        <v>44572.583333332717</v>
      </c>
      <c r="D216" s="13">
        <f t="shared" si="1"/>
        <v>1</v>
      </c>
      <c r="E216" s="12">
        <v>8636</v>
      </c>
      <c r="F216" s="6">
        <v>98.584474885844756</v>
      </c>
      <c r="G216" s="4" t="s">
        <v>15</v>
      </c>
      <c r="H216" s="7" t="s">
        <v>32</v>
      </c>
      <c r="I216" s="56" t="s">
        <v>14</v>
      </c>
    </row>
    <row r="217" spans="1:9" x14ac:dyDescent="0.25">
      <c r="A217" s="41"/>
      <c r="B217" s="1">
        <v>44587.291666665194</v>
      </c>
      <c r="C217" s="1">
        <v>44587.666666665173</v>
      </c>
      <c r="D217" s="13">
        <f t="shared" si="1"/>
        <v>10.000000000000011</v>
      </c>
      <c r="E217" s="12">
        <v>8639</v>
      </c>
      <c r="F217" s="6">
        <v>98.618721461187221</v>
      </c>
      <c r="G217" s="4" t="s">
        <v>15</v>
      </c>
      <c r="H217" s="7" t="s">
        <v>32</v>
      </c>
      <c r="I217" s="56" t="s">
        <v>14</v>
      </c>
    </row>
    <row r="218" spans="1:9" x14ac:dyDescent="0.25">
      <c r="A218" s="41"/>
      <c r="B218" s="1">
        <v>44587.791666665165</v>
      </c>
      <c r="C218" s="1">
        <v>44587.791666665165</v>
      </c>
      <c r="D218" s="13">
        <f t="shared" si="1"/>
        <v>1</v>
      </c>
      <c r="E218" s="12">
        <v>8629</v>
      </c>
      <c r="F218" s="6">
        <v>98.504566210045667</v>
      </c>
      <c r="G218" s="4" t="s">
        <v>15</v>
      </c>
      <c r="H218" s="7" t="s">
        <v>32</v>
      </c>
      <c r="I218" s="56" t="s">
        <v>14</v>
      </c>
    </row>
    <row r="219" spans="1:9" x14ac:dyDescent="0.25">
      <c r="A219" s="41"/>
      <c r="B219" s="1">
        <v>44588.416666665129</v>
      </c>
      <c r="C219" s="1">
        <v>44588.62499999845</v>
      </c>
      <c r="D219" s="13">
        <f t="shared" si="1"/>
        <v>6.0000000000000062</v>
      </c>
      <c r="E219" s="12">
        <v>8628</v>
      </c>
      <c r="F219" s="6">
        <v>98.493150684931507</v>
      </c>
      <c r="G219" s="4" t="s">
        <v>15</v>
      </c>
      <c r="H219" s="7" t="s">
        <v>32</v>
      </c>
      <c r="I219" s="56" t="s">
        <v>14</v>
      </c>
    </row>
    <row r="220" spans="1:9" x14ac:dyDescent="0.25">
      <c r="A220" s="41"/>
      <c r="B220" s="1">
        <v>44613.458333330338</v>
      </c>
      <c r="C220" s="1">
        <v>44613.541666663667</v>
      </c>
      <c r="D220" s="13">
        <f t="shared" si="1"/>
        <v>3.0000000000000022</v>
      </c>
      <c r="E220" s="12">
        <v>8622</v>
      </c>
      <c r="F220" s="6">
        <v>98.424657534246577</v>
      </c>
      <c r="G220" s="4" t="s">
        <v>15</v>
      </c>
      <c r="H220" s="7" t="s">
        <v>32</v>
      </c>
      <c r="I220" s="56" t="s">
        <v>14</v>
      </c>
    </row>
    <row r="221" spans="1:9" x14ac:dyDescent="0.25">
      <c r="A221" s="41"/>
      <c r="B221" s="1">
        <v>44616.249999996842</v>
      </c>
      <c r="C221" s="1">
        <v>44616.458333330163</v>
      </c>
      <c r="D221" s="13">
        <f t="shared" si="1"/>
        <v>6.0000000000000062</v>
      </c>
      <c r="E221" s="12">
        <v>8619</v>
      </c>
      <c r="F221" s="6">
        <v>98.390410958904113</v>
      </c>
      <c r="G221" s="4" t="s">
        <v>15</v>
      </c>
      <c r="H221" s="7" t="s">
        <v>37</v>
      </c>
      <c r="I221" s="56" t="s">
        <v>14</v>
      </c>
    </row>
    <row r="222" spans="1:9" x14ac:dyDescent="0.25">
      <c r="A222" s="41"/>
      <c r="B222" s="1">
        <v>44631.416666662626</v>
      </c>
      <c r="C222" s="1">
        <v>44631.499999995955</v>
      </c>
      <c r="D222" s="13">
        <f t="shared" si="1"/>
        <v>3.0000000000000022</v>
      </c>
      <c r="E222" s="12">
        <v>8617</v>
      </c>
      <c r="F222" s="6">
        <v>98.367579908675793</v>
      </c>
      <c r="G222" s="4" t="s">
        <v>15</v>
      </c>
      <c r="H222" s="7" t="s">
        <v>32</v>
      </c>
      <c r="I222" s="56" t="s">
        <v>14</v>
      </c>
    </row>
    <row r="223" spans="1:9" x14ac:dyDescent="0.25">
      <c r="A223" s="41"/>
      <c r="B223" s="1">
        <v>44642.416666661986</v>
      </c>
      <c r="C223" s="1">
        <v>44642.624999995307</v>
      </c>
      <c r="D223" s="13">
        <f t="shared" si="1"/>
        <v>6.0000000000000062</v>
      </c>
      <c r="E223" s="12">
        <v>8614</v>
      </c>
      <c r="F223" s="6">
        <v>98.333333333333329</v>
      </c>
      <c r="G223" s="4" t="s">
        <v>15</v>
      </c>
      <c r="H223" s="7" t="s">
        <v>32</v>
      </c>
      <c r="I223" s="56" t="s">
        <v>14</v>
      </c>
    </row>
    <row r="224" spans="1:9" x14ac:dyDescent="0.25">
      <c r="A224" s="41"/>
      <c r="B224" s="1">
        <v>44644.624999995191</v>
      </c>
      <c r="C224" s="1">
        <v>44644.624999995191</v>
      </c>
      <c r="D224" s="13">
        <f t="shared" si="1"/>
        <v>1</v>
      </c>
      <c r="E224" s="12">
        <v>8608</v>
      </c>
      <c r="F224" s="6">
        <v>98.264840182648399</v>
      </c>
      <c r="G224" s="4" t="s">
        <v>15</v>
      </c>
      <c r="H224" s="7" t="s">
        <v>32</v>
      </c>
      <c r="I224" s="56" t="s">
        <v>14</v>
      </c>
    </row>
    <row r="225" spans="1:9" x14ac:dyDescent="0.25">
      <c r="A225" s="41"/>
      <c r="B225" s="1">
        <v>44656.458333333074</v>
      </c>
      <c r="C225" s="1">
        <v>44656.458333333074</v>
      </c>
      <c r="D225" s="4">
        <f t="shared" ref="D225:D251" si="2">((C225-B225)/0.0416666666642413)+1</f>
        <v>1</v>
      </c>
      <c r="E225" s="4">
        <v>8610</v>
      </c>
      <c r="F225" s="6">
        <v>98.287671232876718</v>
      </c>
      <c r="G225" s="4" t="s">
        <v>15</v>
      </c>
      <c r="H225" s="7" t="s">
        <v>54</v>
      </c>
      <c r="I225" s="56" t="s">
        <v>14</v>
      </c>
    </row>
    <row r="226" spans="1:9" x14ac:dyDescent="0.25">
      <c r="A226" s="41"/>
      <c r="B226" s="1">
        <v>44677.458333331851</v>
      </c>
      <c r="C226" s="1">
        <v>44677.624999998508</v>
      </c>
      <c r="D226" s="4">
        <f t="shared" si="2"/>
        <v>5.0000000000000044</v>
      </c>
      <c r="E226" s="4">
        <v>8619</v>
      </c>
      <c r="F226" s="6">
        <v>98.390410958904113</v>
      </c>
      <c r="G226" s="4" t="s">
        <v>15</v>
      </c>
      <c r="H226" s="7" t="s">
        <v>56</v>
      </c>
      <c r="I226" s="56" t="s">
        <v>14</v>
      </c>
    </row>
    <row r="227" spans="1:9" x14ac:dyDescent="0.25">
      <c r="A227" s="41"/>
      <c r="B227" s="1">
        <v>44680.458333331677</v>
      </c>
      <c r="C227" s="1">
        <v>44680.541666665005</v>
      </c>
      <c r="D227" s="4">
        <f t="shared" si="2"/>
        <v>3.0000000000000022</v>
      </c>
      <c r="E227" s="4">
        <v>8614</v>
      </c>
      <c r="F227" s="6">
        <v>98.333333333333329</v>
      </c>
      <c r="G227" s="4" t="s">
        <v>15</v>
      </c>
      <c r="H227" s="7" t="s">
        <v>57</v>
      </c>
      <c r="I227" s="56" t="s">
        <v>14</v>
      </c>
    </row>
    <row r="228" spans="1:9" x14ac:dyDescent="0.25">
      <c r="A228" s="41"/>
      <c r="B228" s="1">
        <v>44699.666666663892</v>
      </c>
      <c r="C228" s="1">
        <v>44699.749999997221</v>
      </c>
      <c r="D228" s="4">
        <f t="shared" si="2"/>
        <v>3.0000000000000022</v>
      </c>
      <c r="E228" s="4">
        <v>8611</v>
      </c>
      <c r="F228" s="6">
        <v>98.299086757990878</v>
      </c>
      <c r="G228" s="4" t="s">
        <v>15</v>
      </c>
      <c r="H228" s="7" t="s">
        <v>58</v>
      </c>
      <c r="I228" s="56" t="s">
        <v>14</v>
      </c>
    </row>
    <row r="229" spans="1:9" x14ac:dyDescent="0.25">
      <c r="A229" s="41"/>
      <c r="B229" s="1">
        <v>44701.458333330454</v>
      </c>
      <c r="C229" s="1">
        <v>44701.458333330454</v>
      </c>
      <c r="D229" s="4">
        <f t="shared" si="2"/>
        <v>1</v>
      </c>
      <c r="E229" s="4">
        <v>8608</v>
      </c>
      <c r="F229" s="6">
        <v>98.264840182648399</v>
      </c>
      <c r="G229" s="4" t="s">
        <v>15</v>
      </c>
      <c r="H229" s="7" t="s">
        <v>58</v>
      </c>
      <c r="I229" s="56" t="s">
        <v>14</v>
      </c>
    </row>
    <row r="230" spans="1:9" x14ac:dyDescent="0.25">
      <c r="A230" s="41"/>
      <c r="B230" s="1">
        <v>44704.45833333028</v>
      </c>
      <c r="C230" s="1">
        <v>44704.624999996937</v>
      </c>
      <c r="D230" s="4">
        <f t="shared" si="2"/>
        <v>5.0000000000000044</v>
      </c>
      <c r="E230" s="4">
        <v>8607</v>
      </c>
      <c r="F230" s="6">
        <v>98.253424657534254</v>
      </c>
      <c r="G230" s="4" t="s">
        <v>15</v>
      </c>
      <c r="H230" s="7" t="s">
        <v>56</v>
      </c>
      <c r="I230" s="56" t="s">
        <v>14</v>
      </c>
    </row>
    <row r="231" spans="1:9" x14ac:dyDescent="0.25">
      <c r="A231" s="41"/>
      <c r="B231" s="1">
        <v>44706.62499999682</v>
      </c>
      <c r="C231" s="1">
        <v>44706.62499999682</v>
      </c>
      <c r="D231" s="4">
        <f t="shared" si="2"/>
        <v>1</v>
      </c>
      <c r="E231" s="4">
        <v>8605</v>
      </c>
      <c r="F231" s="6">
        <v>98.230593607305934</v>
      </c>
      <c r="G231" s="4" t="s">
        <v>15</v>
      </c>
      <c r="H231" s="7" t="s">
        <v>58</v>
      </c>
      <c r="I231" s="56" t="s">
        <v>14</v>
      </c>
    </row>
    <row r="232" spans="1:9" x14ac:dyDescent="0.25">
      <c r="A232" s="41"/>
      <c r="B232" s="1">
        <v>44706.708333330149</v>
      </c>
      <c r="C232" s="1">
        <v>44706.874999996806</v>
      </c>
      <c r="D232" s="4">
        <f t="shared" si="2"/>
        <v>5.0000000000000044</v>
      </c>
      <c r="E232" s="4">
        <v>8604</v>
      </c>
      <c r="F232" s="6">
        <v>98.219178082191789</v>
      </c>
      <c r="G232" s="4" t="s">
        <v>15</v>
      </c>
      <c r="H232" s="7" t="s">
        <v>59</v>
      </c>
      <c r="I232" s="56" t="s">
        <v>14</v>
      </c>
    </row>
    <row r="233" spans="1:9" x14ac:dyDescent="0.25">
      <c r="A233" s="41"/>
      <c r="B233" s="1">
        <v>44724.166666662466</v>
      </c>
      <c r="C233" s="1">
        <v>44724.166666662466</v>
      </c>
      <c r="D233" s="4">
        <f t="shared" si="2"/>
        <v>1</v>
      </c>
      <c r="E233" s="4">
        <v>8612</v>
      </c>
      <c r="F233" s="6">
        <v>98.310502283105023</v>
      </c>
      <c r="G233" s="4" t="s">
        <v>15</v>
      </c>
      <c r="H233" s="7" t="s">
        <v>60</v>
      </c>
      <c r="I233" s="56" t="s">
        <v>14</v>
      </c>
    </row>
    <row r="234" spans="1:9" x14ac:dyDescent="0.25">
      <c r="A234" s="41"/>
      <c r="B234" s="1">
        <v>44734.624999995191</v>
      </c>
      <c r="C234" s="1">
        <v>44734.624999995191</v>
      </c>
      <c r="D234" s="4">
        <f t="shared" si="2"/>
        <v>1</v>
      </c>
      <c r="E234" s="4">
        <v>8361</v>
      </c>
      <c r="F234" s="6">
        <v>98.299086757990878</v>
      </c>
      <c r="G234" s="4" t="s">
        <v>15</v>
      </c>
      <c r="H234" s="7" t="s">
        <v>61</v>
      </c>
      <c r="I234" s="56" t="s">
        <v>14</v>
      </c>
    </row>
    <row r="235" spans="1:9" x14ac:dyDescent="0.25">
      <c r="A235" s="41"/>
      <c r="B235" s="1">
        <v>44741.416666661462</v>
      </c>
      <c r="C235" s="1">
        <v>44741.624999994783</v>
      </c>
      <c r="D235" s="4">
        <f t="shared" si="2"/>
        <v>6.0000000000000062</v>
      </c>
      <c r="E235" s="4">
        <v>8204</v>
      </c>
      <c r="F235" s="6">
        <v>98.356164383561634</v>
      </c>
      <c r="G235" s="4" t="s">
        <v>15</v>
      </c>
      <c r="H235" s="7" t="s">
        <v>56</v>
      </c>
      <c r="I235" s="56" t="s">
        <v>14</v>
      </c>
    </row>
    <row r="236" spans="1:9" x14ac:dyDescent="0.25">
      <c r="A236" s="41"/>
      <c r="B236" s="1">
        <v>44763.624999998799</v>
      </c>
      <c r="C236" s="1">
        <v>44763.708333332128</v>
      </c>
      <c r="D236" s="4">
        <f t="shared" si="2"/>
        <v>3.0000000000000022</v>
      </c>
      <c r="E236" s="4">
        <v>8612</v>
      </c>
      <c r="F236" s="6">
        <v>98.310502283105023</v>
      </c>
      <c r="G236" s="4" t="s">
        <v>15</v>
      </c>
      <c r="H236" s="7" t="s">
        <v>58</v>
      </c>
      <c r="I236" s="44" t="s">
        <v>14</v>
      </c>
    </row>
    <row r="237" spans="1:9" x14ac:dyDescent="0.25">
      <c r="A237" s="41"/>
      <c r="B237" s="1">
        <v>44768.416666665187</v>
      </c>
      <c r="C237" s="1">
        <v>44768.624999998508</v>
      </c>
      <c r="D237" s="4">
        <f t="shared" si="2"/>
        <v>6.0000000000000062</v>
      </c>
      <c r="E237" s="4">
        <v>8619</v>
      </c>
      <c r="F237" s="6">
        <v>98.390410958904113</v>
      </c>
      <c r="G237" s="4" t="s">
        <v>15</v>
      </c>
      <c r="H237" s="7" t="s">
        <v>56</v>
      </c>
      <c r="I237" s="44" t="s">
        <v>14</v>
      </c>
    </row>
    <row r="238" spans="1:9" x14ac:dyDescent="0.25">
      <c r="A238" s="41"/>
      <c r="B238" s="1">
        <v>44796.458333330222</v>
      </c>
      <c r="C238" s="1">
        <v>44796.583333330214</v>
      </c>
      <c r="D238" s="4">
        <f t="shared" si="2"/>
        <v>4.0000000000000036</v>
      </c>
      <c r="E238" s="4">
        <v>8616</v>
      </c>
      <c r="F238" s="6">
        <v>98.356164383561634</v>
      </c>
      <c r="G238" s="4" t="s">
        <v>15</v>
      </c>
      <c r="H238" s="7" t="s">
        <v>56</v>
      </c>
      <c r="I238" s="44" t="s">
        <v>14</v>
      </c>
    </row>
    <row r="239" spans="1:9" x14ac:dyDescent="0.25">
      <c r="A239" s="41"/>
      <c r="B239" s="1">
        <v>44797.749999996813</v>
      </c>
      <c r="C239" s="1">
        <v>44797.91666666347</v>
      </c>
      <c r="D239" s="4">
        <f t="shared" si="2"/>
        <v>5.0000000000000044</v>
      </c>
      <c r="E239" s="4">
        <v>8612</v>
      </c>
      <c r="F239" s="6">
        <v>98.310502283105023</v>
      </c>
      <c r="G239" s="4" t="s">
        <v>15</v>
      </c>
      <c r="H239" s="7" t="s">
        <v>64</v>
      </c>
      <c r="I239" s="44" t="s">
        <v>14</v>
      </c>
    </row>
    <row r="240" spans="1:9" x14ac:dyDescent="0.25">
      <c r="A240" s="41"/>
      <c r="B240" s="1">
        <v>44801.208333329945</v>
      </c>
      <c r="C240" s="1">
        <v>44801.583333329923</v>
      </c>
      <c r="D240" s="4">
        <f t="shared" si="2"/>
        <v>10.000000000000011</v>
      </c>
      <c r="E240" s="4">
        <v>8610</v>
      </c>
      <c r="F240" s="6">
        <v>98.287671232876718</v>
      </c>
      <c r="G240" s="4" t="s">
        <v>15</v>
      </c>
      <c r="H240" s="7" t="s">
        <v>66</v>
      </c>
      <c r="I240" s="44" t="s">
        <v>14</v>
      </c>
    </row>
    <row r="241" spans="1:9" x14ac:dyDescent="0.25">
      <c r="A241" s="41"/>
      <c r="B241" s="1">
        <v>44828.66666666168</v>
      </c>
      <c r="C241" s="1">
        <v>44828.708333328344</v>
      </c>
      <c r="D241" s="4">
        <f t="shared" si="2"/>
        <v>2.0000000000000009</v>
      </c>
      <c r="E241" s="4">
        <v>8611</v>
      </c>
      <c r="F241" s="6">
        <v>98.299086757990878</v>
      </c>
      <c r="G241" s="4" t="s">
        <v>15</v>
      </c>
      <c r="H241" s="7" t="s">
        <v>65</v>
      </c>
      <c r="I241" s="44" t="s">
        <v>14</v>
      </c>
    </row>
    <row r="242" spans="1:9" x14ac:dyDescent="0.25">
      <c r="A242" s="41"/>
      <c r="B242" s="1">
        <v>44864.249999998297</v>
      </c>
      <c r="C242" s="1">
        <v>44864.249999998297</v>
      </c>
      <c r="D242" s="11">
        <f t="shared" si="2"/>
        <v>1</v>
      </c>
      <c r="E242" s="13">
        <v>8609</v>
      </c>
      <c r="F242" s="14">
        <v>98.276255707762559</v>
      </c>
      <c r="G242" s="4" t="s">
        <v>15</v>
      </c>
      <c r="H242" s="7" t="s">
        <v>74</v>
      </c>
      <c r="I242" s="44" t="s">
        <v>14</v>
      </c>
    </row>
    <row r="243" spans="1:9" x14ac:dyDescent="0.25">
      <c r="A243" s="41"/>
      <c r="B243" s="1">
        <v>44872.62499999781</v>
      </c>
      <c r="C243" s="1">
        <v>44872.62499999781</v>
      </c>
      <c r="D243" s="11">
        <f t="shared" si="2"/>
        <v>1</v>
      </c>
      <c r="E243" s="13">
        <v>8614</v>
      </c>
      <c r="F243" s="14">
        <v>98.333333333333329</v>
      </c>
      <c r="G243" s="4" t="s">
        <v>15</v>
      </c>
      <c r="H243" s="7" t="s">
        <v>74</v>
      </c>
      <c r="I243" s="44" t="s">
        <v>14</v>
      </c>
    </row>
    <row r="244" spans="1:9" x14ac:dyDescent="0.25">
      <c r="A244" s="41"/>
      <c r="B244" s="1">
        <v>44888.54166666355</v>
      </c>
      <c r="C244" s="1">
        <v>44888.54166666355</v>
      </c>
      <c r="D244" s="11">
        <f t="shared" si="2"/>
        <v>1</v>
      </c>
      <c r="E244" s="13">
        <v>8614</v>
      </c>
      <c r="F244" s="14">
        <v>98.333333333333329</v>
      </c>
      <c r="G244" s="4" t="s">
        <v>15</v>
      </c>
      <c r="H244" s="7" t="s">
        <v>74</v>
      </c>
      <c r="I244" s="44" t="s">
        <v>14</v>
      </c>
    </row>
    <row r="245" spans="1:9" x14ac:dyDescent="0.25">
      <c r="A245" s="41"/>
      <c r="B245" s="1">
        <v>44889.499999996828</v>
      </c>
      <c r="C245" s="1">
        <v>44889.541666663492</v>
      </c>
      <c r="D245" s="11">
        <f t="shared" si="2"/>
        <v>2.0000000000000009</v>
      </c>
      <c r="E245" s="13">
        <v>8613</v>
      </c>
      <c r="F245" s="14">
        <v>98.321917808219183</v>
      </c>
      <c r="G245" s="4" t="s">
        <v>15</v>
      </c>
      <c r="H245" s="7" t="s">
        <v>75</v>
      </c>
      <c r="I245" s="44" t="s">
        <v>14</v>
      </c>
    </row>
    <row r="246" spans="1:9" x14ac:dyDescent="0.25">
      <c r="A246" s="41"/>
      <c r="B246" s="1">
        <v>44894.749999996522</v>
      </c>
      <c r="C246" s="1">
        <v>44894.874999996515</v>
      </c>
      <c r="D246" s="11">
        <f t="shared" si="2"/>
        <v>4.0000000000000036</v>
      </c>
      <c r="E246" s="13">
        <v>8616</v>
      </c>
      <c r="F246" s="14">
        <v>98.356164383561634</v>
      </c>
      <c r="G246" s="4" t="s">
        <v>15</v>
      </c>
      <c r="H246" s="7" t="s">
        <v>76</v>
      </c>
      <c r="I246" s="44" t="s">
        <v>14</v>
      </c>
    </row>
    <row r="247" spans="1:9" x14ac:dyDescent="0.25">
      <c r="A247" s="41"/>
      <c r="B247" s="1">
        <v>44901.791666662779</v>
      </c>
      <c r="C247" s="1">
        <v>44901.791666662779</v>
      </c>
      <c r="D247" s="11">
        <f t="shared" si="2"/>
        <v>1</v>
      </c>
      <c r="E247" s="13">
        <v>8617</v>
      </c>
      <c r="F247" s="14">
        <v>98.367579908675793</v>
      </c>
      <c r="G247" s="4" t="s">
        <v>15</v>
      </c>
      <c r="H247" s="7" t="s">
        <v>74</v>
      </c>
      <c r="I247" s="44" t="s">
        <v>14</v>
      </c>
    </row>
    <row r="248" spans="1:9" x14ac:dyDescent="0.25">
      <c r="A248" s="41"/>
      <c r="B248" s="1">
        <v>44902.833333329385</v>
      </c>
      <c r="C248" s="1">
        <v>44902.833333329385</v>
      </c>
      <c r="D248" s="11">
        <f t="shared" si="2"/>
        <v>1</v>
      </c>
      <c r="E248" s="13">
        <v>8616</v>
      </c>
      <c r="F248" s="14">
        <v>98.356164383561634</v>
      </c>
      <c r="G248" s="4" t="s">
        <v>15</v>
      </c>
      <c r="H248" s="7" t="s">
        <v>77</v>
      </c>
      <c r="I248" s="44" t="s">
        <v>14</v>
      </c>
    </row>
    <row r="249" spans="1:9" x14ac:dyDescent="0.25">
      <c r="A249" s="41"/>
      <c r="B249" s="1">
        <v>44908.416666662393</v>
      </c>
      <c r="C249" s="1">
        <v>44908.416666662393</v>
      </c>
      <c r="D249" s="11">
        <f t="shared" si="2"/>
        <v>1</v>
      </c>
      <c r="E249" s="13">
        <v>8615</v>
      </c>
      <c r="F249" s="14">
        <v>98.344748858447488</v>
      </c>
      <c r="G249" s="4" t="s">
        <v>15</v>
      </c>
      <c r="H249" s="7" t="s">
        <v>74</v>
      </c>
      <c r="I249" s="44" t="s">
        <v>14</v>
      </c>
    </row>
    <row r="250" spans="1:9" x14ac:dyDescent="0.25">
      <c r="A250" s="41"/>
      <c r="B250" s="1">
        <v>44922.416666661578</v>
      </c>
      <c r="C250" s="1">
        <v>44922.583333328235</v>
      </c>
      <c r="D250" s="11">
        <f t="shared" si="2"/>
        <v>5.0000000000000044</v>
      </c>
      <c r="E250" s="13">
        <v>8619</v>
      </c>
      <c r="F250" s="14">
        <v>98.390410958904113</v>
      </c>
      <c r="G250" s="4" t="s">
        <v>15</v>
      </c>
      <c r="H250" s="4" t="s">
        <v>75</v>
      </c>
      <c r="I250" s="44" t="s">
        <v>14</v>
      </c>
    </row>
    <row r="251" spans="1:9" ht="15" thickBot="1" x14ac:dyDescent="0.3">
      <c r="A251" s="45"/>
      <c r="B251" s="46">
        <v>44923.499999994849</v>
      </c>
      <c r="C251" s="46">
        <v>44923.499999994849</v>
      </c>
      <c r="D251" s="47">
        <f t="shared" si="2"/>
        <v>1</v>
      </c>
      <c r="E251" s="48">
        <v>8614</v>
      </c>
      <c r="F251" s="49">
        <v>98.333333333333329</v>
      </c>
      <c r="G251" s="50" t="s">
        <v>15</v>
      </c>
      <c r="H251" s="50" t="s">
        <v>78</v>
      </c>
      <c r="I251" s="54" t="s">
        <v>14</v>
      </c>
    </row>
  </sheetData>
  <mergeCells count="12">
    <mergeCell ref="A215:A251"/>
    <mergeCell ref="A3:A90"/>
    <mergeCell ref="A91:A128"/>
    <mergeCell ref="A129:A168"/>
    <mergeCell ref="A169:A209"/>
    <mergeCell ref="A210:A214"/>
    <mergeCell ref="I1:I2"/>
    <mergeCell ref="A1:A2"/>
    <mergeCell ref="B1:D1"/>
    <mergeCell ref="G1:G2"/>
    <mergeCell ref="H1:H2"/>
    <mergeCell ref="E1:F1"/>
  </mergeCells>
  <pageMargins left="0.7" right="0.7" top="0.75" bottom="0.75" header="0.3" footer="0.3"/>
  <pageSetup orientation="portrait" horizontalDpi="4294967292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3C46595957F0479E4600D399B1CB02" ma:contentTypeVersion="15" ma:contentTypeDescription="Create a new document." ma:contentTypeScope="" ma:versionID="544c265259f8474025228e2f62991c0c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44b5a9b059d6a34cf0f6e99a6410e4d1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03C3ED-FD97-4452-B7AE-DCDA53AD879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aabc7758-5901-4c25-b962-f940420c5506"/>
    <ds:schemaRef ds:uri="a4b20cd2-bd7c-439c-aa4f-1cc95f9dec7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BAB273B-4FF9-4836-95F8-8C3A5AE0ED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99D3B2-CA54-408B-B53A-C63B10C6EB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Tipo_falla UGE</vt:lpstr>
      <vt:lpstr>Periodo Fuera de Control</vt:lpstr>
      <vt:lpstr>Criterios Sustitución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Salinas D</dc:creator>
  <cp:lastModifiedBy>Laura Araya Marin</cp:lastModifiedBy>
  <cp:lastPrinted>2016-07-18T15:12:33Z</cp:lastPrinted>
  <dcterms:created xsi:type="dcterms:W3CDTF">2014-03-28T01:48:23Z</dcterms:created>
  <dcterms:modified xsi:type="dcterms:W3CDTF">2023-03-30T21:39:18Z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0x010100B33C46595957F0479E4600D399B1CB02</vt:lpwstr>
  </property>
</Properties>
</file>