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13_SISFA_CIA MOLINERA SAN CRISTÓBAL\"/>
    </mc:Choice>
  </mc:AlternateContent>
  <xr:revisionPtr revIDLastSave="0" documentId="13_ncr:1_{A7DA61DD-9713-473E-ACE8-27064EB85D65}" xr6:coauthVersionLast="47" xr6:coauthVersionMax="47" xr10:uidLastSave="{00000000-0000-0000-0000-000000000000}"/>
  <bookViews>
    <workbookView xWindow="29100" yWindow="465" windowWidth="14280" windowHeight="11355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9" i="1"/>
  <c r="I3" i="1"/>
  <c r="J3" i="1" l="1"/>
</calcChain>
</file>

<file path=xl/sharedStrings.xml><?xml version="1.0" encoding="utf-8"?>
<sst xmlns="http://schemas.openxmlformats.org/spreadsheetml/2006/main" count="85" uniqueCount="84">
  <si>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</si>
  <si>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</si>
  <si>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</si>
  <si>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</si>
  <si>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</si>
  <si>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</si>
  <si>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</si>
  <si>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</si>
  <si>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</si>
  <si>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</si>
  <si>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Sistema Limpieza de Trigo</t>
  </si>
  <si>
    <t>PS-OR-4108</t>
  </si>
  <si>
    <t>PR-384</t>
  </si>
  <si>
    <t>Pre Limpia 1</t>
  </si>
  <si>
    <t>PS-OR-4114</t>
  </si>
  <si>
    <t>PR-386</t>
  </si>
  <si>
    <t>Pre Limpia 2</t>
  </si>
  <si>
    <t>PS-OR-4118</t>
  </si>
  <si>
    <t>PR-390</t>
  </si>
  <si>
    <t>Trans Neumatico Molino Ponient</t>
  </si>
  <si>
    <t>PS-OR-4105</t>
  </si>
  <si>
    <t>PR-387</t>
  </si>
  <si>
    <t>Trans Neumatico Molino Oriente</t>
  </si>
  <si>
    <t>PS-OR-4102</t>
  </si>
  <si>
    <t>PR-391</t>
  </si>
  <si>
    <t>Sist Transp Neumatico Producto</t>
  </si>
  <si>
    <t>PS-OR-4121</t>
  </si>
  <si>
    <t>PR-159</t>
  </si>
  <si>
    <t>Entoleter IR Norte</t>
  </si>
  <si>
    <t>PS-OR-4274</t>
  </si>
  <si>
    <t>PR-2380</t>
  </si>
  <si>
    <t>Entoleter IR Sur</t>
  </si>
  <si>
    <t>PS-OR-4267</t>
  </si>
  <si>
    <t>PR-444</t>
  </si>
  <si>
    <t>Mezclador de Harina</t>
  </si>
  <si>
    <t>PS-OR-4332</t>
  </si>
  <si>
    <t>PR-5943</t>
  </si>
  <si>
    <t>Empaque Harina Industrial</t>
  </si>
  <si>
    <t>PS-OR-4283</t>
  </si>
  <si>
    <t>PR-460</t>
  </si>
  <si>
    <t>Sasores Filtro Simon</t>
  </si>
  <si>
    <t>PS-OR-4339</t>
  </si>
  <si>
    <t>PR-10436</t>
  </si>
  <si>
    <t>Limpieza de Trigo</t>
  </si>
  <si>
    <t>PS-OR-4191</t>
  </si>
  <si>
    <t>PR-3</t>
  </si>
  <si>
    <t>Bancos Norte</t>
  </si>
  <si>
    <t>MO-OR-4194</t>
  </si>
  <si>
    <t>PR-1</t>
  </si>
  <si>
    <t>Sasores Filtro Carter</t>
  </si>
  <si>
    <t>PS-OR-4200</t>
  </si>
  <si>
    <t>PR-324</t>
  </si>
  <si>
    <t>Equipo Combinator</t>
  </si>
  <si>
    <t>PS-OR-4184</t>
  </si>
  <si>
    <t>PR-779</t>
  </si>
  <si>
    <t>Bancos Sur</t>
  </si>
  <si>
    <t>MO-OR-4199</t>
  </si>
  <si>
    <t>PR-2</t>
  </si>
  <si>
    <t>PS-OR-4296</t>
  </si>
  <si>
    <t>PR-2396</t>
  </si>
  <si>
    <t>Prelimpia 2</t>
  </si>
  <si>
    <t>PS-OR-4304</t>
  </si>
  <si>
    <t>PR-306</t>
  </si>
  <si>
    <t>Transporte Neumatico Sangati</t>
  </si>
  <si>
    <t>PS-OR-4323</t>
  </si>
  <si>
    <t>PR-5210</t>
  </si>
  <si>
    <t>Aspiración Carga de Camiones</t>
  </si>
  <si>
    <t>PS-OR-3678</t>
  </si>
  <si>
    <t>PR-17680</t>
  </si>
  <si>
    <t>Caldera Industrial de Vapor</t>
  </si>
  <si>
    <t>IN-GEV-3645</t>
  </si>
  <si>
    <t>IN-2527</t>
  </si>
  <si>
    <t>Aspiracion Pavo Nor Oriente</t>
  </si>
  <si>
    <t>PS-OR-3690</t>
  </si>
  <si>
    <t>PR-17683</t>
  </si>
  <si>
    <t>Aspiracion Pavo Sur Oriente</t>
  </si>
  <si>
    <t>PS-OR-3684</t>
  </si>
  <si>
    <t>PR-17682</t>
  </si>
  <si>
    <t>Aspiracion Pavo Nor Poniente</t>
  </si>
  <si>
    <t>PS-OR-3683</t>
  </si>
  <si>
    <t>PR-17684</t>
  </si>
  <si>
    <t>Aspiracion Pavo Sur Poniente</t>
  </si>
  <si>
    <t>PS-OR-3686</t>
  </si>
  <si>
    <t>PR-17681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</si>
</sst>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6" style="4" bestFit="1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22" t="s">
        <v>0</v>
      </c>
      <c r="B1" s="22" t="s">
        <v>2</v>
      </c>
      <c r="C1" s="22" t="s">
        <v>1</v>
      </c>
      <c r="D1" s="22" t="s">
        <v>4</v>
      </c>
      <c r="E1" s="22" t="s">
        <v>3</v>
      </c>
      <c r="F1" s="19" t="s">
        <v>9</v>
      </c>
      <c r="G1" s="22" t="s">
        <v>6</v>
      </c>
      <c r="H1" s="19" t="s">
        <v>5</v>
      </c>
      <c r="I1" s="19" t="s">
        <v>7</v>
      </c>
      <c r="J1" s="19" t="s">
        <v>8</v>
      </c>
    </row>
    <row r="2" spans="1:10" s="1" customFormat="1" ht="30" customHeight="1" x14ac:dyDescent="0.3">
      <c r="A2" s="22"/>
      <c r="B2" s="22"/>
      <c r="C2" s="22"/>
      <c r="D2" s="22"/>
      <c r="E2" s="22"/>
      <c r="F2" s="20"/>
      <c r="G2" s="22"/>
      <c r="H2" s="21"/>
      <c r="I2" s="21"/>
      <c r="J2" s="21"/>
    </row>
    <row r="3" spans="1:10" ht="12" customHeight="1" x14ac:dyDescent="0.3">
      <c r="A3" s="2">
        <v>1</v>
      </c>
      <c r="B3" s="3">
        <v>3181598</v>
      </c>
      <c r="C3" s="5" t="s">
        <v>10</v>
      </c>
      <c r="D3" s="5" t="s">
        <v>11</v>
      </c>
      <c r="E3" s="5" t="s">
        <v>12</v>
      </c>
      <c r="F3" s="3">
        <v>4078</v>
      </c>
      <c r="G3" s="16">
        <v>23.18</v>
      </c>
      <c r="H3" s="6">
        <v>0.11107459917866667</v>
      </c>
      <c r="I3" s="13">
        <f>+SUM(H3:H8)</f>
        <v>1.7902155507746671</v>
      </c>
      <c r="J3" s="7">
        <f>+I3+I9+I22</f>
        <v>5.8588604830379989</v>
      </c>
    </row>
    <row r="4" spans="1:10" ht="12" customHeight="1" x14ac:dyDescent="0.3">
      <c r="A4" s="2">
        <v>2</v>
      </c>
      <c r="B4" s="3">
        <v>3181598</v>
      </c>
      <c r="C4" s="5" t="s">
        <v>13</v>
      </c>
      <c r="D4" s="5" t="s">
        <v>14</v>
      </c>
      <c r="E4" s="5" t="s">
        <v>15</v>
      </c>
      <c r="F4" s="10">
        <v>4079</v>
      </c>
      <c r="G4" s="17"/>
      <c r="H4" s="6">
        <v>0.62024366925000007</v>
      </c>
      <c r="I4" s="14"/>
      <c r="J4" s="8"/>
    </row>
    <row r="5" spans="1:10" ht="12" customHeight="1" x14ac:dyDescent="0.3">
      <c r="A5" s="2">
        <v>3</v>
      </c>
      <c r="B5" s="3">
        <v>3181598</v>
      </c>
      <c r="C5" s="5" t="s">
        <v>16</v>
      </c>
      <c r="D5" s="5" t="s">
        <v>17</v>
      </c>
      <c r="E5" s="5" t="s">
        <v>18</v>
      </c>
      <c r="F5" s="11"/>
      <c r="G5" s="17"/>
      <c r="H5" s="6">
        <v>0.62024366925000007</v>
      </c>
      <c r="I5" s="14"/>
      <c r="J5" s="8"/>
    </row>
    <row r="6" spans="1:10" ht="12" customHeight="1" x14ac:dyDescent="0.3">
      <c r="A6" s="2">
        <v>4</v>
      </c>
      <c r="B6" s="3">
        <v>3181598</v>
      </c>
      <c r="C6" s="5" t="s">
        <v>19</v>
      </c>
      <c r="D6" s="5" t="s">
        <v>20</v>
      </c>
      <c r="E6" s="5" t="s">
        <v>21</v>
      </c>
      <c r="F6" s="3">
        <v>4080</v>
      </c>
      <c r="G6" s="17"/>
      <c r="H6" s="6">
        <v>0.13483559628</v>
      </c>
      <c r="I6" s="14"/>
      <c r="J6" s="8"/>
    </row>
    <row r="7" spans="1:10" ht="12" customHeight="1" x14ac:dyDescent="0.3">
      <c r="A7" s="2">
        <v>5</v>
      </c>
      <c r="B7" s="3">
        <v>3181598</v>
      </c>
      <c r="C7" s="5" t="s">
        <v>22</v>
      </c>
      <c r="D7" s="5" t="s">
        <v>23</v>
      </c>
      <c r="E7" s="5" t="s">
        <v>24</v>
      </c>
      <c r="F7" s="3">
        <v>4081</v>
      </c>
      <c r="G7" s="17"/>
      <c r="H7" s="6">
        <v>0.20431246017600002</v>
      </c>
      <c r="I7" s="14"/>
      <c r="J7" s="8"/>
    </row>
    <row r="8" spans="1:10" ht="12" customHeight="1" x14ac:dyDescent="0.3">
      <c r="A8" s="2">
        <v>6</v>
      </c>
      <c r="B8" s="3">
        <v>3181598</v>
      </c>
      <c r="C8" s="5" t="s">
        <v>25</v>
      </c>
      <c r="D8" s="5" t="s">
        <v>26</v>
      </c>
      <c r="E8" s="5" t="s">
        <v>27</v>
      </c>
      <c r="F8" s="3">
        <v>4082</v>
      </c>
      <c r="G8" s="17"/>
      <c r="H8" s="6">
        <v>9.9505556639999992E-2</v>
      </c>
      <c r="I8" s="15"/>
      <c r="J8" s="8"/>
    </row>
    <row r="9" spans="1:10" ht="12" customHeight="1" x14ac:dyDescent="0.3">
      <c r="A9" s="2">
        <v>7</v>
      </c>
      <c r="B9" s="3">
        <v>4592375</v>
      </c>
      <c r="C9" s="5" t="s">
        <v>28</v>
      </c>
      <c r="D9" s="5" t="s">
        <v>29</v>
      </c>
      <c r="E9" s="5" t="s">
        <v>30</v>
      </c>
      <c r="F9" s="10">
        <v>3982</v>
      </c>
      <c r="G9" s="17"/>
      <c r="H9" s="6">
        <v>0.13516876082580001</v>
      </c>
      <c r="I9" s="13">
        <f>+SUM(H9:H21)</f>
        <v>3.4162538991881837</v>
      </c>
      <c r="J9" s="8"/>
    </row>
    <row r="10" spans="1:10" ht="12" customHeight="1" x14ac:dyDescent="0.3">
      <c r="A10" s="2">
        <v>8</v>
      </c>
      <c r="B10" s="3">
        <v>4592375</v>
      </c>
      <c r="C10" s="5" t="s">
        <v>31</v>
      </c>
      <c r="D10" s="5" t="s">
        <v>32</v>
      </c>
      <c r="E10" s="5" t="s">
        <v>33</v>
      </c>
      <c r="F10" s="12"/>
      <c r="G10" s="17"/>
      <c r="H10" s="6">
        <v>0.13516876082580001</v>
      </c>
      <c r="I10" s="14"/>
      <c r="J10" s="8"/>
    </row>
    <row r="11" spans="1:10" ht="12" customHeight="1" x14ac:dyDescent="0.3">
      <c r="A11" s="2">
        <v>9</v>
      </c>
      <c r="B11" s="3">
        <v>4592375</v>
      </c>
      <c r="C11" s="5" t="s">
        <v>52</v>
      </c>
      <c r="D11" s="5" t="s">
        <v>53</v>
      </c>
      <c r="E11" s="5" t="s">
        <v>54</v>
      </c>
      <c r="F11" s="11"/>
      <c r="G11" s="17"/>
      <c r="H11" s="6">
        <v>7.7788541905200015E-2</v>
      </c>
      <c r="I11" s="14"/>
      <c r="J11" s="8"/>
    </row>
    <row r="12" spans="1:10" ht="12" customHeight="1" x14ac:dyDescent="0.3">
      <c r="A12" s="2">
        <v>10</v>
      </c>
      <c r="B12" s="3">
        <v>4592375</v>
      </c>
      <c r="C12" s="5" t="s">
        <v>34</v>
      </c>
      <c r="D12" s="5" t="s">
        <v>35</v>
      </c>
      <c r="E12" s="5" t="s">
        <v>36</v>
      </c>
      <c r="F12" s="3">
        <v>3983</v>
      </c>
      <c r="G12" s="17"/>
      <c r="H12" s="6">
        <v>0.184638311808</v>
      </c>
      <c r="I12" s="14"/>
      <c r="J12" s="8"/>
    </row>
    <row r="13" spans="1:10" ht="12" customHeight="1" x14ac:dyDescent="0.3">
      <c r="A13" s="2">
        <v>11</v>
      </c>
      <c r="B13" s="3">
        <v>4592375</v>
      </c>
      <c r="C13" s="5" t="s">
        <v>37</v>
      </c>
      <c r="D13" s="5" t="s">
        <v>38</v>
      </c>
      <c r="E13" s="5" t="s">
        <v>39</v>
      </c>
      <c r="F13" s="3">
        <v>3984</v>
      </c>
      <c r="G13" s="17"/>
      <c r="H13" s="6">
        <v>0.11162657836845001</v>
      </c>
      <c r="I13" s="14"/>
      <c r="J13" s="8"/>
    </row>
    <row r="14" spans="1:10" ht="12" customHeight="1" x14ac:dyDescent="0.3">
      <c r="A14" s="2">
        <v>12</v>
      </c>
      <c r="B14" s="3">
        <v>4592375</v>
      </c>
      <c r="C14" s="5" t="s">
        <v>40</v>
      </c>
      <c r="D14" s="5" t="s">
        <v>41</v>
      </c>
      <c r="E14" s="5" t="s">
        <v>42</v>
      </c>
      <c r="F14" s="3">
        <v>3985</v>
      </c>
      <c r="G14" s="17"/>
      <c r="H14" s="6">
        <v>0.17223898719135</v>
      </c>
      <c r="I14" s="14"/>
      <c r="J14" s="8"/>
    </row>
    <row r="15" spans="1:10" ht="12" customHeight="1" x14ac:dyDescent="0.3">
      <c r="A15" s="2">
        <v>13</v>
      </c>
      <c r="B15" s="3">
        <v>4592375</v>
      </c>
      <c r="C15" s="5" t="s">
        <v>43</v>
      </c>
      <c r="D15" s="5" t="s">
        <v>44</v>
      </c>
      <c r="E15" s="5" t="s">
        <v>45</v>
      </c>
      <c r="F15" s="3">
        <v>3986</v>
      </c>
      <c r="G15" s="17"/>
      <c r="H15" s="6">
        <v>0.21711134221020004</v>
      </c>
      <c r="I15" s="14"/>
      <c r="J15" s="8"/>
    </row>
    <row r="16" spans="1:10" ht="12" customHeight="1" x14ac:dyDescent="0.3">
      <c r="A16" s="2">
        <v>14</v>
      </c>
      <c r="B16" s="3">
        <v>4592375</v>
      </c>
      <c r="C16" s="5" t="s">
        <v>46</v>
      </c>
      <c r="D16" s="5" t="s">
        <v>47</v>
      </c>
      <c r="E16" s="5" t="s">
        <v>48</v>
      </c>
      <c r="F16" s="10">
        <v>3987</v>
      </c>
      <c r="G16" s="17"/>
      <c r="H16" s="6">
        <v>0.87229698717315007</v>
      </c>
      <c r="I16" s="14"/>
      <c r="J16" s="8"/>
    </row>
    <row r="17" spans="1:10" ht="12" customHeight="1" x14ac:dyDescent="0.3">
      <c r="A17" s="2">
        <v>15</v>
      </c>
      <c r="B17" s="3">
        <v>4592375</v>
      </c>
      <c r="C17" s="5" t="s">
        <v>55</v>
      </c>
      <c r="D17" s="5" t="s">
        <v>56</v>
      </c>
      <c r="E17" s="5" t="s">
        <v>57</v>
      </c>
      <c r="F17" s="11"/>
      <c r="G17" s="17"/>
      <c r="H17" s="6">
        <v>0</v>
      </c>
      <c r="I17" s="14"/>
      <c r="J17" s="8"/>
    </row>
    <row r="18" spans="1:10" ht="12" customHeight="1" x14ac:dyDescent="0.3">
      <c r="A18" s="2">
        <v>16</v>
      </c>
      <c r="B18" s="3">
        <v>4592375</v>
      </c>
      <c r="C18" s="5" t="s">
        <v>49</v>
      </c>
      <c r="D18" s="5" t="s">
        <v>50</v>
      </c>
      <c r="E18" s="5" t="s">
        <v>51</v>
      </c>
      <c r="F18" s="3">
        <v>3981</v>
      </c>
      <c r="G18" s="17"/>
      <c r="H18" s="6">
        <v>0.47608328306250003</v>
      </c>
      <c r="I18" s="14"/>
      <c r="J18" s="8"/>
    </row>
    <row r="19" spans="1:10" ht="12" customHeight="1" x14ac:dyDescent="0.3">
      <c r="A19" s="2">
        <v>17</v>
      </c>
      <c r="B19" s="3">
        <v>4592375</v>
      </c>
      <c r="C19" s="5" t="s">
        <v>13</v>
      </c>
      <c r="D19" s="5" t="s">
        <v>58</v>
      </c>
      <c r="E19" s="5" t="s">
        <v>59</v>
      </c>
      <c r="F19" s="10">
        <v>3988</v>
      </c>
      <c r="G19" s="17"/>
      <c r="H19" s="6">
        <v>0.45661256530586686</v>
      </c>
      <c r="I19" s="14"/>
      <c r="J19" s="8"/>
    </row>
    <row r="20" spans="1:10" ht="12" customHeight="1" x14ac:dyDescent="0.3">
      <c r="A20" s="2">
        <v>18</v>
      </c>
      <c r="B20" s="3">
        <v>4592375</v>
      </c>
      <c r="C20" s="5" t="s">
        <v>60</v>
      </c>
      <c r="D20" s="5" t="s">
        <v>61</v>
      </c>
      <c r="E20" s="5" t="s">
        <v>62</v>
      </c>
      <c r="F20" s="11"/>
      <c r="G20" s="17"/>
      <c r="H20" s="6">
        <v>0.23250929136120002</v>
      </c>
      <c r="I20" s="14"/>
      <c r="J20" s="8"/>
    </row>
    <row r="21" spans="1:10" ht="12" customHeight="1" x14ac:dyDescent="0.3">
      <c r="A21" s="2">
        <v>19</v>
      </c>
      <c r="B21" s="3">
        <v>4592375</v>
      </c>
      <c r="C21" s="5" t="s">
        <v>63</v>
      </c>
      <c r="D21" s="5" t="s">
        <v>64</v>
      </c>
      <c r="E21" s="5" t="s">
        <v>65</v>
      </c>
      <c r="F21" s="3">
        <v>3989</v>
      </c>
      <c r="G21" s="17"/>
      <c r="H21" s="6">
        <v>0.34501048915066668</v>
      </c>
      <c r="I21" s="15"/>
      <c r="J21" s="8"/>
    </row>
    <row r="22" spans="1:10" ht="12" customHeight="1" x14ac:dyDescent="0.3">
      <c r="A22" s="2">
        <v>20</v>
      </c>
      <c r="B22" s="3">
        <v>82125</v>
      </c>
      <c r="C22" s="5" t="s">
        <v>66</v>
      </c>
      <c r="D22" s="5" t="s">
        <v>67</v>
      </c>
      <c r="E22" s="5" t="s">
        <v>68</v>
      </c>
      <c r="F22" s="3">
        <v>4332</v>
      </c>
      <c r="G22" s="17"/>
      <c r="H22" s="6">
        <v>3.3260094315000002E-2</v>
      </c>
      <c r="I22" s="13">
        <f>+SUM(H22:H27)</f>
        <v>0.65239103307514801</v>
      </c>
      <c r="J22" s="8"/>
    </row>
    <row r="23" spans="1:10" ht="12" customHeight="1" x14ac:dyDescent="0.3">
      <c r="A23" s="2">
        <v>21</v>
      </c>
      <c r="B23" s="3">
        <v>82125</v>
      </c>
      <c r="C23" s="5" t="s">
        <v>69</v>
      </c>
      <c r="D23" s="5" t="s">
        <v>70</v>
      </c>
      <c r="E23" s="5" t="s">
        <v>71</v>
      </c>
      <c r="F23" s="3">
        <v>4335</v>
      </c>
      <c r="G23" s="17"/>
      <c r="H23" s="6">
        <v>3.2624844574799999E-4</v>
      </c>
      <c r="I23" s="14"/>
      <c r="J23" s="8"/>
    </row>
    <row r="24" spans="1:10" ht="12" customHeight="1" x14ac:dyDescent="0.3">
      <c r="A24" s="2">
        <v>22</v>
      </c>
      <c r="B24" s="3">
        <v>82125</v>
      </c>
      <c r="C24" s="5" t="s">
        <v>72</v>
      </c>
      <c r="D24" s="5" t="s">
        <v>73</v>
      </c>
      <c r="E24" s="5" t="s">
        <v>74</v>
      </c>
      <c r="F24" s="3">
        <v>4333</v>
      </c>
      <c r="G24" s="17"/>
      <c r="H24" s="6">
        <v>0.20358302734979997</v>
      </c>
      <c r="I24" s="14"/>
      <c r="J24" s="8"/>
    </row>
    <row r="25" spans="1:10" ht="12" customHeight="1" x14ac:dyDescent="0.3">
      <c r="A25" s="2">
        <v>23</v>
      </c>
      <c r="B25" s="3">
        <v>82125</v>
      </c>
      <c r="C25" s="5" t="s">
        <v>75</v>
      </c>
      <c r="D25" s="5" t="s">
        <v>76</v>
      </c>
      <c r="E25" s="5" t="s">
        <v>77</v>
      </c>
      <c r="F25" s="3">
        <v>4334</v>
      </c>
      <c r="G25" s="17"/>
      <c r="H25" s="6">
        <v>5.7057657227999999E-2</v>
      </c>
      <c r="I25" s="14"/>
      <c r="J25" s="8"/>
    </row>
    <row r="26" spans="1:10" ht="12" customHeight="1" x14ac:dyDescent="0.3">
      <c r="A26" s="2">
        <v>24</v>
      </c>
      <c r="B26" s="3">
        <v>82125</v>
      </c>
      <c r="C26" s="5" t="s">
        <v>78</v>
      </c>
      <c r="D26" s="5" t="s">
        <v>79</v>
      </c>
      <c r="E26" s="5" t="s">
        <v>80</v>
      </c>
      <c r="F26" s="3">
        <v>4331</v>
      </c>
      <c r="G26" s="17"/>
      <c r="H26" s="6">
        <v>5.9853396972600004E-2</v>
      </c>
      <c r="I26" s="14"/>
      <c r="J26" s="8"/>
    </row>
    <row r="27" spans="1:10" ht="12" customHeight="1" x14ac:dyDescent="0.3">
      <c r="A27" s="2">
        <v>25</v>
      </c>
      <c r="B27" s="3">
        <v>82125</v>
      </c>
      <c r="C27" s="5" t="s">
        <v>81</v>
      </c>
      <c r="D27" s="5" t="s">
        <v>82</v>
      </c>
      <c r="E27" s="5" t="s">
        <v>83</v>
      </c>
      <c r="F27" s="3">
        <v>4330</v>
      </c>
      <c r="G27" s="18"/>
      <c r="H27" s="6">
        <v>0.29831060876400001</v>
      </c>
      <c r="I27" s="15"/>
      <c r="J27" s="9"/>
    </row>
  </sheetData>
  <mergeCells count="19"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  <mergeCell ref="J3:J27"/>
    <mergeCell ref="F19:F20"/>
    <mergeCell ref="F16:F17"/>
    <mergeCell ref="F9:F11"/>
    <mergeCell ref="F4:F5"/>
    <mergeCell ref="I22:I27"/>
    <mergeCell ref="I9:I21"/>
    <mergeCell ref="I3:I8"/>
    <mergeCell ref="G3:G27"/>
  </mergeCells>
  <conditionalFormatting sqref="F3:F4 F21:F27 F18:F19 F12:F16 F6:F9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I3:I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2024-09-11T14:00:55Z</dcterms:modified>
</cp:coreProperties>
</file>