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\\higuera\DFZ\Implementacion PPDA RM DS 31\Grandes Establecimientos\Informes Individuales 2023\31_rev_CERESITA\"/>
    </mc:Choice>
  </mc:AlternateContent>
  <xr:revisionPtr revIDLastSave="0" documentId="13_ncr:1_{4B6EC898-D68B-435F-97B2-93D5087015DE}" xr6:coauthVersionLast="47" xr6:coauthVersionMax="47" xr10:uidLastSave="{00000000-0000-0000-0000-000000000000}"/>
  <bookViews>
    <workbookView xWindow="34425" yWindow="7425" windowWidth="23325" windowHeight="8130" xr2:uid="{00000000-000D-0000-FFFF-FFFF00000000}"/>
  </bookViews>
  <sheets>
    <sheet name="Emisión por fuen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I61" i="1"/>
  <c r="I47" i="1"/>
  <c r="I23" i="1"/>
  <c r="I3" i="1"/>
</calcChain>
</file>

<file path=xl/sharedStrings.xml><?xml version="1.0" encoding="utf-8"?>
<sst xmlns="http://schemas.openxmlformats.org/spreadsheetml/2006/main" count="235" uniqueCount="231">
  <si>
    <t>ID</t>
  </si>
  <si>
    <t>Nombre de la fuente</t>
  </si>
  <si>
    <t>Código V.U. del establecimiento</t>
  </si>
  <si>
    <t xml:space="preserve">N° registro Seremi de Salud </t>
  </si>
  <si>
    <t>N° registro 
RFP</t>
  </si>
  <si>
    <t>Emisión MP calculada [ton/año]</t>
  </si>
  <si>
    <t>Meta MP Autorizada por Seremi del Medio Ambiente RM  [ton/año]</t>
  </si>
  <si>
    <t>Emisión MP calculada [ton/año] por establecimiento</t>
  </si>
  <si>
    <t>Emisión MP calculada [ton/año] por gran establecimiento</t>
  </si>
  <si>
    <t>ID Ducto</t>
  </si>
  <si>
    <t>Maquina DI612</t>
  </si>
  <si>
    <t>PS-OR-11040</t>
  </si>
  <si>
    <t>-</t>
  </si>
  <si>
    <t>Maquina AG625</t>
  </si>
  <si>
    <t>PS-OR-11035</t>
  </si>
  <si>
    <t>Maquina Dispersadora 1 D-1</t>
  </si>
  <si>
    <t>PS-OR-3097</t>
  </si>
  <si>
    <t>PR-15154</t>
  </si>
  <si>
    <t>Maquina Dispersadora 2 D-1</t>
  </si>
  <si>
    <t>PS-OR-3098</t>
  </si>
  <si>
    <t>PR-15155</t>
  </si>
  <si>
    <t>Maquina Dispersadora 3 D-1</t>
  </si>
  <si>
    <t>PS-OR-3099</t>
  </si>
  <si>
    <t>PR-15156</t>
  </si>
  <si>
    <t>Maquina Dispersadora 5 D-1</t>
  </si>
  <si>
    <t>PS-OR-3101</t>
  </si>
  <si>
    <t>PR-15158</t>
  </si>
  <si>
    <t>Maquina Dispersadora 6 D-1</t>
  </si>
  <si>
    <t>PS-OR-3102</t>
  </si>
  <si>
    <t>PR-15159</t>
  </si>
  <si>
    <t>Maquina Dispersadora 8 D-1</t>
  </si>
  <si>
    <t>PS-OR-3106</t>
  </si>
  <si>
    <t>PR-15161</t>
  </si>
  <si>
    <t>Maquina Dispersadora 9 D-1</t>
  </si>
  <si>
    <t>PS-OR-3107</t>
  </si>
  <si>
    <t>PR-15162</t>
  </si>
  <si>
    <t>Maquina Dispersadora 7 D-1</t>
  </si>
  <si>
    <t>PS-OR-3104</t>
  </si>
  <si>
    <t>PR-15160</t>
  </si>
  <si>
    <t>Maquina Dispersadora 4 D-1</t>
  </si>
  <si>
    <t>PS-OR-3100</t>
  </si>
  <si>
    <t>PR-15157</t>
  </si>
  <si>
    <t>Sistema Extraccion Dispersoras</t>
  </si>
  <si>
    <t>PS-OR-3096</t>
  </si>
  <si>
    <t>PR-15170</t>
  </si>
  <si>
    <t>Maquina Dispersadora 1 D-2</t>
  </si>
  <si>
    <t>PS-OR-3108</t>
  </si>
  <si>
    <t>PR-15163</t>
  </si>
  <si>
    <t>Maquina Dispersadora 2 D-2</t>
  </si>
  <si>
    <t>PS-OR-3189</t>
  </si>
  <si>
    <t>PR-15164</t>
  </si>
  <si>
    <t>Maq Amasadora Planetaria 3 D-2</t>
  </si>
  <si>
    <t>PS-OR-3190</t>
  </si>
  <si>
    <t>PR-15165</t>
  </si>
  <si>
    <t>Maquina Dispersadora 4 D-2</t>
  </si>
  <si>
    <t>PS-OR-3192</t>
  </si>
  <si>
    <t>PR-15166</t>
  </si>
  <si>
    <t>Maquina Dispersadora 7 D-2</t>
  </si>
  <si>
    <t>PS-OR-3200</t>
  </si>
  <si>
    <t>PR-15169</t>
  </si>
  <si>
    <t>Maquina Dispersadora 5 D-2</t>
  </si>
  <si>
    <t>PS-OR-3196</t>
  </si>
  <si>
    <t>PR-15167</t>
  </si>
  <si>
    <t>Maquina Dispersadora 6 D-2</t>
  </si>
  <si>
    <t>PS-OR-3198</t>
  </si>
  <si>
    <t>PR-15168</t>
  </si>
  <si>
    <t>Amasad PL601 D-2 PS-OR-51480</t>
  </si>
  <si>
    <t>PS-OR-51480</t>
  </si>
  <si>
    <t>Cabina de Fraccionamiento</t>
  </si>
  <si>
    <t>PS-OR-968</t>
  </si>
  <si>
    <t>PR-15750</t>
  </si>
  <si>
    <t>Capacho 2</t>
  </si>
  <si>
    <t>PS-OR-966</t>
  </si>
  <si>
    <t>PR-15749</t>
  </si>
  <si>
    <t>Capacho 1</t>
  </si>
  <si>
    <t>PS-OR-965</t>
  </si>
  <si>
    <t>PR-15748</t>
  </si>
  <si>
    <t>Sistema Extraccion Capacheo</t>
  </si>
  <si>
    <t>PS-OR-960</t>
  </si>
  <si>
    <t>PR-13127</t>
  </si>
  <si>
    <t>Dispersora 200</t>
  </si>
  <si>
    <t>PS-OR-971</t>
  </si>
  <si>
    <t>PR-11277</t>
  </si>
  <si>
    <t>Sist Extr Dispersoras Pasta</t>
  </si>
  <si>
    <t>PS-OR-972</t>
  </si>
  <si>
    <t>PR-15740</t>
  </si>
  <si>
    <t>Dispersora 360</t>
  </si>
  <si>
    <t>PS-OR-973</t>
  </si>
  <si>
    <t>PR-15733</t>
  </si>
  <si>
    <t>Dispersora 361</t>
  </si>
  <si>
    <t>PS-OR-978</t>
  </si>
  <si>
    <t>PR-15734</t>
  </si>
  <si>
    <t>Dispersora 352A</t>
  </si>
  <si>
    <t>PS-OR-979</t>
  </si>
  <si>
    <t>PR-15736</t>
  </si>
  <si>
    <t>Dispersora 352B</t>
  </si>
  <si>
    <t>PS-OR-981</t>
  </si>
  <si>
    <t>PR-15737</t>
  </si>
  <si>
    <t>Dispersora 370</t>
  </si>
  <si>
    <t>PS-OR-982</t>
  </si>
  <si>
    <t>PR-15739</t>
  </si>
  <si>
    <t>Sist Extr Mezcladores</t>
  </si>
  <si>
    <t>PS-OR-983</t>
  </si>
  <si>
    <t>PR-9068</t>
  </si>
  <si>
    <t>Mezclador Rukan</t>
  </si>
  <si>
    <t>PS-OR-984</t>
  </si>
  <si>
    <t>PR-13377</t>
  </si>
  <si>
    <t>Dispersora 3001</t>
  </si>
  <si>
    <t>PS-OR-897</t>
  </si>
  <si>
    <t>PR-15741</t>
  </si>
  <si>
    <t>Dispersora 3002</t>
  </si>
  <si>
    <t>PS-OR-900</t>
  </si>
  <si>
    <t>PR-15742</t>
  </si>
  <si>
    <t>Sist Extr Dispersoras 3001-2</t>
  </si>
  <si>
    <t>PS-OR-893</t>
  </si>
  <si>
    <t>PR-13125</t>
  </si>
  <si>
    <t>Sist Extr Disp 312-313-311-7-9</t>
  </si>
  <si>
    <t>PS-OR-902</t>
  </si>
  <si>
    <t>PR-13126</t>
  </si>
  <si>
    <t>Dispersora 312</t>
  </si>
  <si>
    <t>PS-OR-903</t>
  </si>
  <si>
    <t>PR-15743</t>
  </si>
  <si>
    <t>Dispersora 313</t>
  </si>
  <si>
    <t>PS-OR-905</t>
  </si>
  <si>
    <t>PR-15744</t>
  </si>
  <si>
    <t>Dispersora 311</t>
  </si>
  <si>
    <t>PS-OR-906</t>
  </si>
  <si>
    <t>PR-15745</t>
  </si>
  <si>
    <t>Dispersora 9</t>
  </si>
  <si>
    <t>PS-OR-909</t>
  </si>
  <si>
    <t>PR-15746</t>
  </si>
  <si>
    <t>Dispersora 7</t>
  </si>
  <si>
    <t>PS-OR-923</t>
  </si>
  <si>
    <t>PR-15747</t>
  </si>
  <si>
    <t>Sist Extr Dispersoras Madera</t>
  </si>
  <si>
    <t>PS-OR-969</t>
  </si>
  <si>
    <t>PR-13128</t>
  </si>
  <si>
    <t>Mezclador</t>
  </si>
  <si>
    <t>PS-OR-985</t>
  </si>
  <si>
    <t>PR-17745</t>
  </si>
  <si>
    <t>Caldera Calef y Agua Caliente</t>
  </si>
  <si>
    <t>CA-OR-4559</t>
  </si>
  <si>
    <t>CA-1951</t>
  </si>
  <si>
    <t>Dispersor 2 Oliver y Balter</t>
  </si>
  <si>
    <t>PS-OR-4684</t>
  </si>
  <si>
    <t>PR-6114</t>
  </si>
  <si>
    <t>Mezclador Hechizo 1</t>
  </si>
  <si>
    <t>PS-OR-4685</t>
  </si>
  <si>
    <t>PR-6120</t>
  </si>
  <si>
    <t>Mezclador Hechizo 2</t>
  </si>
  <si>
    <t>PS-OR-4686</t>
  </si>
  <si>
    <t>PR-6117</t>
  </si>
  <si>
    <t>Sist Extraccion Concentrados</t>
  </si>
  <si>
    <t>PS-OR-4683</t>
  </si>
  <si>
    <t>PR-9066</t>
  </si>
  <si>
    <t>PS-OR-4687</t>
  </si>
  <si>
    <t>PR-13129</t>
  </si>
  <si>
    <t>Caldera de Fluido Termico</t>
  </si>
  <si>
    <t>CF-GEV-4568</t>
  </si>
  <si>
    <t>CA-2281</t>
  </si>
  <si>
    <t>Sistema Extraccion Diluidores</t>
  </si>
  <si>
    <t>PS-OR-4677</t>
  </si>
  <si>
    <t>PR-13380</t>
  </si>
  <si>
    <t>Mezclador Jupiter</t>
  </si>
  <si>
    <t>PS-OR-4678</t>
  </si>
  <si>
    <t>PR-11283</t>
  </si>
  <si>
    <t>Dispersor Oliver y Balter 9000</t>
  </si>
  <si>
    <t>PS-OR-4679</t>
  </si>
  <si>
    <t>PR-6113</t>
  </si>
  <si>
    <t>Dispersor Cowles 2</t>
  </si>
  <si>
    <t>PS-OR-4680</t>
  </si>
  <si>
    <t>PR-11296</t>
  </si>
  <si>
    <t>Dispersor Cowles 3</t>
  </si>
  <si>
    <t>PS-OR-4681</t>
  </si>
  <si>
    <t>PR-13378</t>
  </si>
  <si>
    <t>Dispersor Cowles 150</t>
  </si>
  <si>
    <t>PS-OR-4682</t>
  </si>
  <si>
    <t>PR-13376</t>
  </si>
  <si>
    <t>Caldera Fluido Termico</t>
  </si>
  <si>
    <t>CF-GEV-44479</t>
  </si>
  <si>
    <t>CA-11927</t>
  </si>
  <si>
    <t>Cabina de Pintura 2</t>
  </si>
  <si>
    <t>PS-OR-2782</t>
  </si>
  <si>
    <t>PR-13387</t>
  </si>
  <si>
    <t>Molino 3</t>
  </si>
  <si>
    <t>MO-OR-2799</t>
  </si>
  <si>
    <t>PR-8744</t>
  </si>
  <si>
    <t>Cabina de Pintura 1</t>
  </si>
  <si>
    <t>PS-OR-2781</t>
  </si>
  <si>
    <t>PR-13386</t>
  </si>
  <si>
    <t>PS-OR-2776</t>
  </si>
  <si>
    <t>PR-13385</t>
  </si>
  <si>
    <t>Sistema de Extraccion 1</t>
  </si>
  <si>
    <t>PS-OR-2774</t>
  </si>
  <si>
    <t>PR-4302</t>
  </si>
  <si>
    <t>Molino 1</t>
  </si>
  <si>
    <t>MO-OR-2800</t>
  </si>
  <si>
    <t>PR-4303</t>
  </si>
  <si>
    <t>Mezclador 2</t>
  </si>
  <si>
    <t>PS-OR-2792</t>
  </si>
  <si>
    <t>PR-13381</t>
  </si>
  <si>
    <t>Cabina de Pintura 3</t>
  </si>
  <si>
    <t>PS-OR-2783</t>
  </si>
  <si>
    <t>PR-13388</t>
  </si>
  <si>
    <t>Cabina de Pintura 4</t>
  </si>
  <si>
    <t>PS-OR-2785</t>
  </si>
  <si>
    <t>PR-13389</t>
  </si>
  <si>
    <t>Cabina de Pintura 5</t>
  </si>
  <si>
    <t>PS-OR-2786</t>
  </si>
  <si>
    <t>PR-14445</t>
  </si>
  <si>
    <t>Extrusora 1</t>
  </si>
  <si>
    <t>PS-OR-2796</t>
  </si>
  <si>
    <t>PR-11286</t>
  </si>
  <si>
    <t>Sistema de Extraccion 2</t>
  </si>
  <si>
    <t>PS-OR-2788</t>
  </si>
  <si>
    <t>PR-13821</t>
  </si>
  <si>
    <t>Extrusora 2</t>
  </si>
  <si>
    <t>PS-OR-2793</t>
  </si>
  <si>
    <t>PR-11287</t>
  </si>
  <si>
    <t>Extrusora 3</t>
  </si>
  <si>
    <t>PS-OR-2789</t>
  </si>
  <si>
    <t>PR-13383</t>
  </si>
  <si>
    <t>Mezclador 1</t>
  </si>
  <si>
    <t>PS-OR-2795</t>
  </si>
  <si>
    <t>PR-11289</t>
  </si>
  <si>
    <t>Envasadora 1</t>
  </si>
  <si>
    <t>PS-OR-2778</t>
  </si>
  <si>
    <t>PR-14026</t>
  </si>
  <si>
    <t>Envasadora Hosokawa</t>
  </si>
  <si>
    <t>PS-OR-2775</t>
  </si>
  <si>
    <t>PR-14027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</si>
</sst>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164" fontId="1" fillId="0" borderId="1" xfId="0" applyNumberFormat="1" applyFont="1" applyBorder="1" applyAlignment="1">
      <alignment horizontal="right" vertical="center" inden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8"/>
  <sheetViews>
    <sheetView showGridLines="0" tabSelected="1" zoomScaleNormal="100" workbookViewId="0">
      <selection sqref="A1:A2"/>
    </sheetView>
  </sheetViews>
  <sheetFormatPr baseColWidth="10" defaultColWidth="11.44140625" defaultRowHeight="12" x14ac:dyDescent="0.3"/>
  <cols>
    <col min="1" max="1" width="4.6640625" style="1" customWidth="1"/>
    <col min="2" max="2" width="12.44140625" style="4" customWidth="1"/>
    <col min="3" max="3" width="27.88671875" style="4" bestFit="1" customWidth="1"/>
    <col min="4" max="6" width="12.5546875" style="4" customWidth="1"/>
    <col min="7" max="10" width="16.33203125" style="4" customWidth="1"/>
    <col min="11" max="16384" width="11.44140625" style="4"/>
  </cols>
  <sheetData>
    <row r="1" spans="1:10" s="1" customFormat="1" ht="17.25" customHeight="1" x14ac:dyDescent="0.3">
      <c r="A1" s="10" t="s">
        <v>0</v>
      </c>
      <c r="B1" s="10" t="s">
        <v>2</v>
      </c>
      <c r="C1" s="10" t="s">
        <v>1</v>
      </c>
      <c r="D1" s="10" t="s">
        <v>4</v>
      </c>
      <c r="E1" s="10" t="s">
        <v>3</v>
      </c>
      <c r="F1" s="7" t="s">
        <v>9</v>
      </c>
      <c r="G1" s="10" t="s">
        <v>6</v>
      </c>
      <c r="H1" s="7" t="s">
        <v>5</v>
      </c>
      <c r="I1" s="7" t="s">
        <v>7</v>
      </c>
      <c r="J1" s="7" t="s">
        <v>8</v>
      </c>
    </row>
    <row r="2" spans="1:10" s="1" customFormat="1" ht="30" customHeight="1" x14ac:dyDescent="0.3">
      <c r="A2" s="10"/>
      <c r="B2" s="10"/>
      <c r="C2" s="10"/>
      <c r="D2" s="10"/>
      <c r="E2" s="10"/>
      <c r="F2" s="8"/>
      <c r="G2" s="10"/>
      <c r="H2" s="9"/>
      <c r="I2" s="9"/>
      <c r="J2" s="9"/>
    </row>
    <row r="3" spans="1:10" ht="12" customHeight="1" x14ac:dyDescent="0.3">
      <c r="A3" s="2">
        <v>1</v>
      </c>
      <c r="B3" s="3">
        <v>5452302</v>
      </c>
      <c r="C3" s="5" t="s">
        <v>10</v>
      </c>
      <c r="D3" s="5" t="s">
        <v>11</v>
      </c>
      <c r="E3" s="5" t="s">
        <v>12</v>
      </c>
      <c r="F3" s="12">
        <v>3907</v>
      </c>
      <c r="G3" s="15">
        <v>5.36</v>
      </c>
      <c r="H3" s="6">
        <v>0</v>
      </c>
      <c r="I3" s="16">
        <f>+SUM(H3:H22)</f>
        <v>0.12670858199999999</v>
      </c>
      <c r="J3" s="11">
        <f>+I3+I23+I47+I61</f>
        <v>1.4567378473315047</v>
      </c>
    </row>
    <row r="4" spans="1:10" ht="12" customHeight="1" x14ac:dyDescent="0.3">
      <c r="A4" s="2">
        <v>2</v>
      </c>
      <c r="B4" s="3">
        <v>5452302</v>
      </c>
      <c r="C4" s="5" t="s">
        <v>13</v>
      </c>
      <c r="D4" s="5" t="s">
        <v>14</v>
      </c>
      <c r="E4" s="5" t="s">
        <v>12</v>
      </c>
      <c r="F4" s="13"/>
      <c r="G4" s="15"/>
      <c r="H4" s="6">
        <v>0</v>
      </c>
      <c r="I4" s="17"/>
      <c r="J4" s="11"/>
    </row>
    <row r="5" spans="1:10" ht="12" customHeight="1" x14ac:dyDescent="0.3">
      <c r="A5" s="2">
        <v>3</v>
      </c>
      <c r="B5" s="3">
        <v>5452302</v>
      </c>
      <c r="C5" s="5" t="s">
        <v>15</v>
      </c>
      <c r="D5" s="5" t="s">
        <v>16</v>
      </c>
      <c r="E5" s="5" t="s">
        <v>17</v>
      </c>
      <c r="F5" s="13"/>
      <c r="G5" s="15"/>
      <c r="H5" s="6">
        <v>0</v>
      </c>
      <c r="I5" s="17"/>
      <c r="J5" s="11"/>
    </row>
    <row r="6" spans="1:10" ht="12" customHeight="1" x14ac:dyDescent="0.3">
      <c r="A6" s="2">
        <v>4</v>
      </c>
      <c r="B6" s="3">
        <v>5452302</v>
      </c>
      <c r="C6" s="5" t="s">
        <v>18</v>
      </c>
      <c r="D6" s="5" t="s">
        <v>19</v>
      </c>
      <c r="E6" s="5" t="s">
        <v>20</v>
      </c>
      <c r="F6" s="13"/>
      <c r="G6" s="15"/>
      <c r="H6" s="6">
        <v>0</v>
      </c>
      <c r="I6" s="17"/>
      <c r="J6" s="11"/>
    </row>
    <row r="7" spans="1:10" ht="12" customHeight="1" x14ac:dyDescent="0.3">
      <c r="A7" s="2">
        <v>5</v>
      </c>
      <c r="B7" s="3">
        <v>5452302</v>
      </c>
      <c r="C7" s="5" t="s">
        <v>21</v>
      </c>
      <c r="D7" s="5" t="s">
        <v>22</v>
      </c>
      <c r="E7" s="5" t="s">
        <v>23</v>
      </c>
      <c r="F7" s="13"/>
      <c r="G7" s="15"/>
      <c r="H7" s="6">
        <v>0</v>
      </c>
      <c r="I7" s="17"/>
      <c r="J7" s="11"/>
    </row>
    <row r="8" spans="1:10" ht="12" customHeight="1" x14ac:dyDescent="0.3">
      <c r="A8" s="2">
        <v>6</v>
      </c>
      <c r="B8" s="3">
        <v>5452302</v>
      </c>
      <c r="C8" s="5" t="s">
        <v>24</v>
      </c>
      <c r="D8" s="5" t="s">
        <v>25</v>
      </c>
      <c r="E8" s="5" t="s">
        <v>26</v>
      </c>
      <c r="F8" s="13"/>
      <c r="G8" s="15"/>
      <c r="H8" s="6">
        <v>0</v>
      </c>
      <c r="I8" s="17"/>
      <c r="J8" s="11"/>
    </row>
    <row r="9" spans="1:10" ht="12" customHeight="1" x14ac:dyDescent="0.3">
      <c r="A9" s="2">
        <v>7</v>
      </c>
      <c r="B9" s="3">
        <v>5452302</v>
      </c>
      <c r="C9" s="5" t="s">
        <v>27</v>
      </c>
      <c r="D9" s="5" t="s">
        <v>28</v>
      </c>
      <c r="E9" s="5" t="s">
        <v>29</v>
      </c>
      <c r="F9" s="13"/>
      <c r="G9" s="15"/>
      <c r="H9" s="6">
        <v>0</v>
      </c>
      <c r="I9" s="17"/>
      <c r="J9" s="11"/>
    </row>
    <row r="10" spans="1:10" ht="12" customHeight="1" x14ac:dyDescent="0.3">
      <c r="A10" s="2">
        <v>8</v>
      </c>
      <c r="B10" s="3">
        <v>5452302</v>
      </c>
      <c r="C10" s="5" t="s">
        <v>30</v>
      </c>
      <c r="D10" s="5" t="s">
        <v>31</v>
      </c>
      <c r="E10" s="5" t="s">
        <v>32</v>
      </c>
      <c r="F10" s="13"/>
      <c r="G10" s="15"/>
      <c r="H10" s="6">
        <v>0</v>
      </c>
      <c r="I10" s="17"/>
      <c r="J10" s="11"/>
    </row>
    <row r="11" spans="1:10" ht="12" customHeight="1" x14ac:dyDescent="0.3">
      <c r="A11" s="2">
        <v>9</v>
      </c>
      <c r="B11" s="3">
        <v>5452302</v>
      </c>
      <c r="C11" s="5" t="s">
        <v>33</v>
      </c>
      <c r="D11" s="5" t="s">
        <v>34</v>
      </c>
      <c r="E11" s="5" t="s">
        <v>35</v>
      </c>
      <c r="F11" s="13"/>
      <c r="G11" s="15"/>
      <c r="H11" s="6">
        <v>0</v>
      </c>
      <c r="I11" s="17"/>
      <c r="J11" s="11"/>
    </row>
    <row r="12" spans="1:10" ht="12" customHeight="1" x14ac:dyDescent="0.3">
      <c r="A12" s="2">
        <v>10</v>
      </c>
      <c r="B12" s="3">
        <v>5452302</v>
      </c>
      <c r="C12" s="5" t="s">
        <v>36</v>
      </c>
      <c r="D12" s="5" t="s">
        <v>37</v>
      </c>
      <c r="E12" s="5" t="s">
        <v>38</v>
      </c>
      <c r="F12" s="13"/>
      <c r="G12" s="15"/>
      <c r="H12" s="6">
        <v>0</v>
      </c>
      <c r="I12" s="17"/>
      <c r="J12" s="11"/>
    </row>
    <row r="13" spans="1:10" ht="12" customHeight="1" x14ac:dyDescent="0.3">
      <c r="A13" s="2">
        <v>11</v>
      </c>
      <c r="B13" s="3">
        <v>5452302</v>
      </c>
      <c r="C13" s="5" t="s">
        <v>39</v>
      </c>
      <c r="D13" s="5" t="s">
        <v>40</v>
      </c>
      <c r="E13" s="5" t="s">
        <v>41</v>
      </c>
      <c r="F13" s="13"/>
      <c r="G13" s="15"/>
      <c r="H13" s="6">
        <v>0</v>
      </c>
      <c r="I13" s="17"/>
      <c r="J13" s="11"/>
    </row>
    <row r="14" spans="1:10" ht="12" customHeight="1" x14ac:dyDescent="0.3">
      <c r="A14" s="2">
        <v>12</v>
      </c>
      <c r="B14" s="3">
        <v>5452302</v>
      </c>
      <c r="C14" s="5" t="s">
        <v>42</v>
      </c>
      <c r="D14" s="5" t="s">
        <v>43</v>
      </c>
      <c r="E14" s="5" t="s">
        <v>44</v>
      </c>
      <c r="F14" s="13"/>
      <c r="G14" s="15"/>
      <c r="H14" s="6">
        <v>0.12670858199999999</v>
      </c>
      <c r="I14" s="17"/>
      <c r="J14" s="11"/>
    </row>
    <row r="15" spans="1:10" ht="12" customHeight="1" x14ac:dyDescent="0.3">
      <c r="A15" s="2">
        <v>13</v>
      </c>
      <c r="B15" s="3">
        <v>5452302</v>
      </c>
      <c r="C15" s="5" t="s">
        <v>45</v>
      </c>
      <c r="D15" s="5" t="s">
        <v>46</v>
      </c>
      <c r="E15" s="5" t="s">
        <v>47</v>
      </c>
      <c r="F15" s="13"/>
      <c r="G15" s="15"/>
      <c r="H15" s="6">
        <v>0</v>
      </c>
      <c r="I15" s="17"/>
      <c r="J15" s="11"/>
    </row>
    <row r="16" spans="1:10" ht="12" customHeight="1" x14ac:dyDescent="0.3">
      <c r="A16" s="2">
        <v>14</v>
      </c>
      <c r="B16" s="3">
        <v>5452302</v>
      </c>
      <c r="C16" s="5" t="s">
        <v>48</v>
      </c>
      <c r="D16" s="5" t="s">
        <v>49</v>
      </c>
      <c r="E16" s="5" t="s">
        <v>50</v>
      </c>
      <c r="F16" s="13"/>
      <c r="G16" s="15"/>
      <c r="H16" s="6">
        <v>0</v>
      </c>
      <c r="I16" s="17"/>
      <c r="J16" s="11"/>
    </row>
    <row r="17" spans="1:10" ht="12" customHeight="1" x14ac:dyDescent="0.3">
      <c r="A17" s="2">
        <v>15</v>
      </c>
      <c r="B17" s="3">
        <v>5452302</v>
      </c>
      <c r="C17" s="5" t="s">
        <v>51</v>
      </c>
      <c r="D17" s="5" t="s">
        <v>52</v>
      </c>
      <c r="E17" s="5" t="s">
        <v>53</v>
      </c>
      <c r="F17" s="13"/>
      <c r="G17" s="15"/>
      <c r="H17" s="6">
        <v>0</v>
      </c>
      <c r="I17" s="17"/>
      <c r="J17" s="11"/>
    </row>
    <row r="18" spans="1:10" ht="12" customHeight="1" x14ac:dyDescent="0.3">
      <c r="A18" s="2">
        <v>16</v>
      </c>
      <c r="B18" s="3">
        <v>5452302</v>
      </c>
      <c r="C18" s="5" t="s">
        <v>54</v>
      </c>
      <c r="D18" s="5" t="s">
        <v>55</v>
      </c>
      <c r="E18" s="5" t="s">
        <v>56</v>
      </c>
      <c r="F18" s="13"/>
      <c r="G18" s="15"/>
      <c r="H18" s="6">
        <v>0</v>
      </c>
      <c r="I18" s="17"/>
      <c r="J18" s="11"/>
    </row>
    <row r="19" spans="1:10" ht="12" customHeight="1" x14ac:dyDescent="0.3">
      <c r="A19" s="2">
        <v>17</v>
      </c>
      <c r="B19" s="3">
        <v>5452302</v>
      </c>
      <c r="C19" s="5" t="s">
        <v>57</v>
      </c>
      <c r="D19" s="5" t="s">
        <v>58</v>
      </c>
      <c r="E19" s="5" t="s">
        <v>59</v>
      </c>
      <c r="F19" s="13"/>
      <c r="G19" s="15"/>
      <c r="H19" s="6">
        <v>0</v>
      </c>
      <c r="I19" s="17"/>
      <c r="J19" s="11"/>
    </row>
    <row r="20" spans="1:10" ht="12" customHeight="1" x14ac:dyDescent="0.3">
      <c r="A20" s="2">
        <v>18</v>
      </c>
      <c r="B20" s="3">
        <v>5452302</v>
      </c>
      <c r="C20" s="5" t="s">
        <v>60</v>
      </c>
      <c r="D20" s="5" t="s">
        <v>61</v>
      </c>
      <c r="E20" s="5" t="s">
        <v>62</v>
      </c>
      <c r="F20" s="13"/>
      <c r="G20" s="15"/>
      <c r="H20" s="6">
        <v>0</v>
      </c>
      <c r="I20" s="17"/>
      <c r="J20" s="11"/>
    </row>
    <row r="21" spans="1:10" ht="12" customHeight="1" x14ac:dyDescent="0.3">
      <c r="A21" s="2">
        <v>19</v>
      </c>
      <c r="B21" s="3">
        <v>5452302</v>
      </c>
      <c r="C21" s="5" t="s">
        <v>63</v>
      </c>
      <c r="D21" s="5" t="s">
        <v>64</v>
      </c>
      <c r="E21" s="5" t="s">
        <v>65</v>
      </c>
      <c r="F21" s="13"/>
      <c r="G21" s="15"/>
      <c r="H21" s="6">
        <v>0</v>
      </c>
      <c r="I21" s="17"/>
      <c r="J21" s="11"/>
    </row>
    <row r="22" spans="1:10" ht="12" customHeight="1" x14ac:dyDescent="0.3">
      <c r="A22" s="2">
        <v>20</v>
      </c>
      <c r="B22" s="3">
        <v>5452302</v>
      </c>
      <c r="C22" s="5" t="s">
        <v>66</v>
      </c>
      <c r="D22" s="5" t="s">
        <v>67</v>
      </c>
      <c r="E22" s="5" t="s">
        <v>12</v>
      </c>
      <c r="F22" s="14"/>
      <c r="G22" s="15"/>
      <c r="H22" s="6">
        <v>0</v>
      </c>
      <c r="I22" s="18"/>
      <c r="J22" s="11"/>
    </row>
    <row r="23" spans="1:10" ht="12" customHeight="1" x14ac:dyDescent="0.3">
      <c r="A23" s="2">
        <v>21</v>
      </c>
      <c r="B23" s="3">
        <v>5452303</v>
      </c>
      <c r="C23" s="5" t="s">
        <v>68</v>
      </c>
      <c r="D23" s="5" t="s">
        <v>69</v>
      </c>
      <c r="E23" s="5" t="s">
        <v>70</v>
      </c>
      <c r="F23" s="12">
        <v>4133</v>
      </c>
      <c r="G23" s="15"/>
      <c r="H23" s="6">
        <v>0</v>
      </c>
      <c r="I23" s="19">
        <f>+SUM(H23:H46)</f>
        <v>0.57256141830000007</v>
      </c>
      <c r="J23" s="11"/>
    </row>
    <row r="24" spans="1:10" ht="12" customHeight="1" x14ac:dyDescent="0.3">
      <c r="A24" s="2">
        <v>22</v>
      </c>
      <c r="B24" s="3">
        <v>5452303</v>
      </c>
      <c r="C24" s="5" t="s">
        <v>71</v>
      </c>
      <c r="D24" s="5" t="s">
        <v>72</v>
      </c>
      <c r="E24" s="5" t="s">
        <v>73</v>
      </c>
      <c r="F24" s="13"/>
      <c r="G24" s="15"/>
      <c r="H24" s="6">
        <v>0</v>
      </c>
      <c r="I24" s="20"/>
      <c r="J24" s="11"/>
    </row>
    <row r="25" spans="1:10" ht="12" customHeight="1" x14ac:dyDescent="0.3">
      <c r="A25" s="2">
        <v>23</v>
      </c>
      <c r="B25" s="3">
        <v>5452303</v>
      </c>
      <c r="C25" s="5" t="s">
        <v>74</v>
      </c>
      <c r="D25" s="5" t="s">
        <v>75</v>
      </c>
      <c r="E25" s="5" t="s">
        <v>76</v>
      </c>
      <c r="F25" s="13"/>
      <c r="G25" s="15"/>
      <c r="H25" s="6">
        <v>0</v>
      </c>
      <c r="I25" s="20"/>
      <c r="J25" s="11"/>
    </row>
    <row r="26" spans="1:10" ht="12" customHeight="1" x14ac:dyDescent="0.3">
      <c r="A26" s="2">
        <v>24</v>
      </c>
      <c r="B26" s="3">
        <v>5452303</v>
      </c>
      <c r="C26" s="5" t="s">
        <v>77</v>
      </c>
      <c r="D26" s="5" t="s">
        <v>78</v>
      </c>
      <c r="E26" s="5" t="s">
        <v>79</v>
      </c>
      <c r="F26" s="14"/>
      <c r="G26" s="15"/>
      <c r="H26" s="6">
        <v>6.2212600200000003E-2</v>
      </c>
      <c r="I26" s="20"/>
      <c r="J26" s="11"/>
    </row>
    <row r="27" spans="1:10" ht="12" customHeight="1" x14ac:dyDescent="0.3">
      <c r="A27" s="2">
        <v>25</v>
      </c>
      <c r="B27" s="3">
        <v>5452303</v>
      </c>
      <c r="C27" s="5" t="s">
        <v>80</v>
      </c>
      <c r="D27" s="5" t="s">
        <v>81</v>
      </c>
      <c r="E27" s="5" t="s">
        <v>82</v>
      </c>
      <c r="F27" s="12">
        <v>4136</v>
      </c>
      <c r="G27" s="15"/>
      <c r="H27" s="6">
        <v>0</v>
      </c>
      <c r="I27" s="20"/>
      <c r="J27" s="11"/>
    </row>
    <row r="28" spans="1:10" ht="12" customHeight="1" x14ac:dyDescent="0.3">
      <c r="A28" s="2">
        <v>43</v>
      </c>
      <c r="B28" s="3">
        <v>5452303</v>
      </c>
      <c r="C28" s="5" t="s">
        <v>134</v>
      </c>
      <c r="D28" s="5" t="s">
        <v>135</v>
      </c>
      <c r="E28" s="5" t="s">
        <v>136</v>
      </c>
      <c r="F28" s="14"/>
      <c r="G28" s="15"/>
      <c r="H28" s="6">
        <v>1.6310725799999998E-2</v>
      </c>
      <c r="I28" s="20"/>
      <c r="J28" s="11"/>
    </row>
    <row r="29" spans="1:10" ht="12" customHeight="1" x14ac:dyDescent="0.3">
      <c r="A29" s="2">
        <v>26</v>
      </c>
      <c r="B29" s="3">
        <v>5452303</v>
      </c>
      <c r="C29" s="5" t="s">
        <v>83</v>
      </c>
      <c r="D29" s="5" t="s">
        <v>84</v>
      </c>
      <c r="E29" s="5" t="s">
        <v>85</v>
      </c>
      <c r="F29" s="12">
        <v>4137</v>
      </c>
      <c r="G29" s="15"/>
      <c r="H29" s="6">
        <v>0.21550651199999998</v>
      </c>
      <c r="I29" s="20"/>
      <c r="J29" s="11"/>
    </row>
    <row r="30" spans="1:10" ht="12" customHeight="1" x14ac:dyDescent="0.3">
      <c r="A30" s="2">
        <v>27</v>
      </c>
      <c r="B30" s="3">
        <v>5452303</v>
      </c>
      <c r="C30" s="5" t="s">
        <v>86</v>
      </c>
      <c r="D30" s="5" t="s">
        <v>87</v>
      </c>
      <c r="E30" s="5" t="s">
        <v>88</v>
      </c>
      <c r="F30" s="13"/>
      <c r="G30" s="15"/>
      <c r="H30" s="6">
        <v>0</v>
      </c>
      <c r="I30" s="20"/>
      <c r="J30" s="11"/>
    </row>
    <row r="31" spans="1:10" ht="12" customHeight="1" x14ac:dyDescent="0.3">
      <c r="A31" s="2">
        <v>28</v>
      </c>
      <c r="B31" s="3">
        <v>5452303</v>
      </c>
      <c r="C31" s="5" t="s">
        <v>89</v>
      </c>
      <c r="D31" s="5" t="s">
        <v>90</v>
      </c>
      <c r="E31" s="5" t="s">
        <v>91</v>
      </c>
      <c r="F31" s="13"/>
      <c r="G31" s="15"/>
      <c r="H31" s="6">
        <v>0</v>
      </c>
      <c r="I31" s="20"/>
      <c r="J31" s="11"/>
    </row>
    <row r="32" spans="1:10" ht="12" customHeight="1" x14ac:dyDescent="0.3">
      <c r="A32" s="2">
        <v>29</v>
      </c>
      <c r="B32" s="3">
        <v>5452303</v>
      </c>
      <c r="C32" s="5" t="s">
        <v>92</v>
      </c>
      <c r="D32" s="5" t="s">
        <v>93</v>
      </c>
      <c r="E32" s="5" t="s">
        <v>94</v>
      </c>
      <c r="F32" s="13"/>
      <c r="G32" s="15"/>
      <c r="H32" s="6">
        <v>0</v>
      </c>
      <c r="I32" s="20"/>
      <c r="J32" s="11"/>
    </row>
    <row r="33" spans="1:10" ht="12" customHeight="1" x14ac:dyDescent="0.3">
      <c r="A33" s="2">
        <v>30</v>
      </c>
      <c r="B33" s="3">
        <v>5452303</v>
      </c>
      <c r="C33" s="5" t="s">
        <v>95</v>
      </c>
      <c r="D33" s="5" t="s">
        <v>96</v>
      </c>
      <c r="E33" s="5" t="s">
        <v>97</v>
      </c>
      <c r="F33" s="13"/>
      <c r="G33" s="15"/>
      <c r="H33" s="6">
        <v>0</v>
      </c>
      <c r="I33" s="20"/>
      <c r="J33" s="11"/>
    </row>
    <row r="34" spans="1:10" ht="12" customHeight="1" x14ac:dyDescent="0.3">
      <c r="A34" s="2">
        <v>31</v>
      </c>
      <c r="B34" s="3">
        <v>5452303</v>
      </c>
      <c r="C34" s="5" t="s">
        <v>98</v>
      </c>
      <c r="D34" s="5" t="s">
        <v>99</v>
      </c>
      <c r="E34" s="5" t="s">
        <v>100</v>
      </c>
      <c r="F34" s="14"/>
      <c r="G34" s="15"/>
      <c r="H34" s="6">
        <v>0</v>
      </c>
      <c r="I34" s="20"/>
      <c r="J34" s="11"/>
    </row>
    <row r="35" spans="1:10" ht="12" customHeight="1" x14ac:dyDescent="0.3">
      <c r="A35" s="2">
        <v>32</v>
      </c>
      <c r="B35" s="3">
        <v>5452303</v>
      </c>
      <c r="C35" s="5" t="s">
        <v>101</v>
      </c>
      <c r="D35" s="5" t="s">
        <v>102</v>
      </c>
      <c r="E35" s="5" t="s">
        <v>103</v>
      </c>
      <c r="F35" s="12">
        <v>4138</v>
      </c>
      <c r="G35" s="15"/>
      <c r="H35" s="6">
        <v>9.9937321200000012E-2</v>
      </c>
      <c r="I35" s="20"/>
      <c r="J35" s="11"/>
    </row>
    <row r="36" spans="1:10" ht="12" customHeight="1" x14ac:dyDescent="0.3">
      <c r="A36" s="2">
        <v>33</v>
      </c>
      <c r="B36" s="3">
        <v>5452303</v>
      </c>
      <c r="C36" s="5" t="s">
        <v>104</v>
      </c>
      <c r="D36" s="5" t="s">
        <v>105</v>
      </c>
      <c r="E36" s="5" t="s">
        <v>106</v>
      </c>
      <c r="F36" s="13"/>
      <c r="G36" s="15"/>
      <c r="H36" s="6">
        <v>0</v>
      </c>
      <c r="I36" s="20"/>
      <c r="J36" s="11"/>
    </row>
    <row r="37" spans="1:10" ht="12" customHeight="1" x14ac:dyDescent="0.3">
      <c r="A37" s="2">
        <v>44</v>
      </c>
      <c r="B37" s="3">
        <v>5452303</v>
      </c>
      <c r="C37" s="5" t="s">
        <v>137</v>
      </c>
      <c r="D37" s="5" t="s">
        <v>138</v>
      </c>
      <c r="E37" s="5" t="s">
        <v>139</v>
      </c>
      <c r="F37" s="14"/>
      <c r="G37" s="15"/>
      <c r="H37" s="6">
        <v>0</v>
      </c>
      <c r="I37" s="20"/>
      <c r="J37" s="11"/>
    </row>
    <row r="38" spans="1:10" ht="12" customHeight="1" x14ac:dyDescent="0.3">
      <c r="A38" s="2">
        <v>34</v>
      </c>
      <c r="B38" s="3">
        <v>5452303</v>
      </c>
      <c r="C38" s="5" t="s">
        <v>107</v>
      </c>
      <c r="D38" s="5" t="s">
        <v>108</v>
      </c>
      <c r="E38" s="5" t="s">
        <v>109</v>
      </c>
      <c r="F38" s="12">
        <v>4134</v>
      </c>
      <c r="G38" s="15"/>
      <c r="H38" s="6">
        <v>0</v>
      </c>
      <c r="I38" s="20"/>
      <c r="J38" s="11"/>
    </row>
    <row r="39" spans="1:10" ht="12" customHeight="1" x14ac:dyDescent="0.3">
      <c r="A39" s="2">
        <v>35</v>
      </c>
      <c r="B39" s="3">
        <v>5452303</v>
      </c>
      <c r="C39" s="5" t="s">
        <v>110</v>
      </c>
      <c r="D39" s="5" t="s">
        <v>111</v>
      </c>
      <c r="E39" s="5" t="s">
        <v>112</v>
      </c>
      <c r="F39" s="13"/>
      <c r="G39" s="15"/>
      <c r="H39" s="6">
        <v>0</v>
      </c>
      <c r="I39" s="20"/>
      <c r="J39" s="11"/>
    </row>
    <row r="40" spans="1:10" ht="12" customHeight="1" x14ac:dyDescent="0.3">
      <c r="A40" s="2">
        <v>36</v>
      </c>
      <c r="B40" s="3">
        <v>5452303</v>
      </c>
      <c r="C40" s="5" t="s">
        <v>113</v>
      </c>
      <c r="D40" s="5" t="s">
        <v>114</v>
      </c>
      <c r="E40" s="5" t="s">
        <v>115</v>
      </c>
      <c r="F40" s="14"/>
      <c r="G40" s="15"/>
      <c r="H40" s="6">
        <v>0.10502177850000001</v>
      </c>
      <c r="I40" s="20"/>
      <c r="J40" s="11"/>
    </row>
    <row r="41" spans="1:10" ht="12" customHeight="1" x14ac:dyDescent="0.3">
      <c r="A41" s="2">
        <v>37</v>
      </c>
      <c r="B41" s="3">
        <v>5452303</v>
      </c>
      <c r="C41" s="5" t="s">
        <v>116</v>
      </c>
      <c r="D41" s="5" t="s">
        <v>117</v>
      </c>
      <c r="E41" s="5" t="s">
        <v>118</v>
      </c>
      <c r="F41" s="12">
        <v>4135</v>
      </c>
      <c r="G41" s="15"/>
      <c r="H41" s="6">
        <v>7.3572480600000018E-2</v>
      </c>
      <c r="I41" s="20"/>
      <c r="J41" s="11"/>
    </row>
    <row r="42" spans="1:10" ht="12" customHeight="1" x14ac:dyDescent="0.3">
      <c r="A42" s="2">
        <v>38</v>
      </c>
      <c r="B42" s="3">
        <v>5452303</v>
      </c>
      <c r="C42" s="5" t="s">
        <v>119</v>
      </c>
      <c r="D42" s="5" t="s">
        <v>120</v>
      </c>
      <c r="E42" s="5" t="s">
        <v>121</v>
      </c>
      <c r="F42" s="13"/>
      <c r="G42" s="15"/>
      <c r="H42" s="6">
        <v>0</v>
      </c>
      <c r="I42" s="20"/>
      <c r="J42" s="11"/>
    </row>
    <row r="43" spans="1:10" ht="12" customHeight="1" x14ac:dyDescent="0.3">
      <c r="A43" s="2">
        <v>39</v>
      </c>
      <c r="B43" s="3">
        <v>5452303</v>
      </c>
      <c r="C43" s="5" t="s">
        <v>122</v>
      </c>
      <c r="D43" s="5" t="s">
        <v>123</v>
      </c>
      <c r="E43" s="5" t="s">
        <v>124</v>
      </c>
      <c r="F43" s="13"/>
      <c r="G43" s="15"/>
      <c r="H43" s="6">
        <v>0</v>
      </c>
      <c r="I43" s="20"/>
      <c r="J43" s="11"/>
    </row>
    <row r="44" spans="1:10" ht="12" customHeight="1" x14ac:dyDescent="0.3">
      <c r="A44" s="2">
        <v>40</v>
      </c>
      <c r="B44" s="3">
        <v>5452303</v>
      </c>
      <c r="C44" s="5" t="s">
        <v>125</v>
      </c>
      <c r="D44" s="5" t="s">
        <v>126</v>
      </c>
      <c r="E44" s="5" t="s">
        <v>127</v>
      </c>
      <c r="F44" s="13"/>
      <c r="G44" s="15"/>
      <c r="H44" s="6">
        <v>0</v>
      </c>
      <c r="I44" s="20"/>
      <c r="J44" s="11"/>
    </row>
    <row r="45" spans="1:10" ht="12" customHeight="1" x14ac:dyDescent="0.3">
      <c r="A45" s="2">
        <v>41</v>
      </c>
      <c r="B45" s="3">
        <v>5452303</v>
      </c>
      <c r="C45" s="5" t="s">
        <v>128</v>
      </c>
      <c r="D45" s="5" t="s">
        <v>129</v>
      </c>
      <c r="E45" s="5" t="s">
        <v>130</v>
      </c>
      <c r="F45" s="13"/>
      <c r="G45" s="15"/>
      <c r="H45" s="6">
        <v>0</v>
      </c>
      <c r="I45" s="20"/>
      <c r="J45" s="11"/>
    </row>
    <row r="46" spans="1:10" ht="12" customHeight="1" x14ac:dyDescent="0.3">
      <c r="A46" s="2">
        <v>42</v>
      </c>
      <c r="B46" s="3">
        <v>5452303</v>
      </c>
      <c r="C46" s="5" t="s">
        <v>131</v>
      </c>
      <c r="D46" s="5" t="s">
        <v>132</v>
      </c>
      <c r="E46" s="5" t="s">
        <v>133</v>
      </c>
      <c r="F46" s="14"/>
      <c r="G46" s="15"/>
      <c r="H46" s="6">
        <v>0</v>
      </c>
      <c r="I46" s="21"/>
      <c r="J46" s="11"/>
    </row>
    <row r="47" spans="1:10" ht="12" customHeight="1" x14ac:dyDescent="0.3">
      <c r="A47" s="2">
        <v>45</v>
      </c>
      <c r="B47" s="3">
        <v>83547</v>
      </c>
      <c r="C47" s="5" t="s">
        <v>140</v>
      </c>
      <c r="D47" s="5" t="s">
        <v>141</v>
      </c>
      <c r="E47" s="5" t="s">
        <v>142</v>
      </c>
      <c r="F47" s="3">
        <v>4201</v>
      </c>
      <c r="G47" s="15"/>
      <c r="H47" s="6">
        <v>7.8057719360457624E-4</v>
      </c>
      <c r="I47" s="19">
        <f>+SUM(H47:H60)</f>
        <v>0.18664815763150455</v>
      </c>
      <c r="J47" s="11"/>
    </row>
    <row r="48" spans="1:10" ht="12" customHeight="1" x14ac:dyDescent="0.3">
      <c r="A48" s="2">
        <v>46</v>
      </c>
      <c r="B48" s="3">
        <v>83547</v>
      </c>
      <c r="C48" s="5" t="s">
        <v>143</v>
      </c>
      <c r="D48" s="5" t="s">
        <v>144</v>
      </c>
      <c r="E48" s="5" t="s">
        <v>145</v>
      </c>
      <c r="F48" s="12">
        <v>4198</v>
      </c>
      <c r="G48" s="15"/>
      <c r="H48" s="6">
        <v>0</v>
      </c>
      <c r="I48" s="20"/>
      <c r="J48" s="11"/>
    </row>
    <row r="49" spans="1:10" ht="12" customHeight="1" x14ac:dyDescent="0.3">
      <c r="A49" s="2">
        <v>47</v>
      </c>
      <c r="B49" s="3">
        <v>83547</v>
      </c>
      <c r="C49" s="5" t="s">
        <v>146</v>
      </c>
      <c r="D49" s="5" t="s">
        <v>147</v>
      </c>
      <c r="E49" s="5" t="s">
        <v>148</v>
      </c>
      <c r="F49" s="13"/>
      <c r="G49" s="15"/>
      <c r="H49" s="6">
        <v>0</v>
      </c>
      <c r="I49" s="20"/>
      <c r="J49" s="11"/>
    </row>
    <row r="50" spans="1:10" ht="12" customHeight="1" x14ac:dyDescent="0.3">
      <c r="A50" s="2">
        <v>48</v>
      </c>
      <c r="B50" s="3">
        <v>83547</v>
      </c>
      <c r="C50" s="5" t="s">
        <v>149</v>
      </c>
      <c r="D50" s="5" t="s">
        <v>150</v>
      </c>
      <c r="E50" s="5" t="s">
        <v>151</v>
      </c>
      <c r="F50" s="13"/>
      <c r="G50" s="15"/>
      <c r="H50" s="6">
        <v>0</v>
      </c>
      <c r="I50" s="20"/>
      <c r="J50" s="11"/>
    </row>
    <row r="51" spans="1:10" ht="12" customHeight="1" x14ac:dyDescent="0.3">
      <c r="A51" s="2">
        <v>49</v>
      </c>
      <c r="B51" s="3">
        <v>83547</v>
      </c>
      <c r="C51" s="5" t="s">
        <v>152</v>
      </c>
      <c r="D51" s="5" t="s">
        <v>153</v>
      </c>
      <c r="E51" s="5" t="s">
        <v>154</v>
      </c>
      <c r="F51" s="14"/>
      <c r="G51" s="15"/>
      <c r="H51" s="6">
        <v>1.2745909500000001E-2</v>
      </c>
      <c r="I51" s="20"/>
      <c r="J51" s="11"/>
    </row>
    <row r="52" spans="1:10" ht="12" customHeight="1" x14ac:dyDescent="0.3">
      <c r="A52" s="2">
        <v>50</v>
      </c>
      <c r="B52" s="3">
        <v>83547</v>
      </c>
      <c r="C52" s="5" t="s">
        <v>77</v>
      </c>
      <c r="D52" s="5" t="s">
        <v>155</v>
      </c>
      <c r="E52" s="5" t="s">
        <v>156</v>
      </c>
      <c r="F52" s="3">
        <v>4200</v>
      </c>
      <c r="G52" s="15"/>
      <c r="H52" s="6">
        <v>6.3913222800000002E-2</v>
      </c>
      <c r="I52" s="20"/>
      <c r="J52" s="11"/>
    </row>
    <row r="53" spans="1:10" ht="12" customHeight="1" x14ac:dyDescent="0.3">
      <c r="A53" s="2">
        <v>51</v>
      </c>
      <c r="B53" s="3">
        <v>83547</v>
      </c>
      <c r="C53" s="5" t="s">
        <v>157</v>
      </c>
      <c r="D53" s="5" t="s">
        <v>158</v>
      </c>
      <c r="E53" s="5" t="s">
        <v>159</v>
      </c>
      <c r="F53" s="3">
        <v>4202</v>
      </c>
      <c r="G53" s="15"/>
      <c r="H53" s="6">
        <v>2.89716852E-2</v>
      </c>
      <c r="I53" s="20"/>
      <c r="J53" s="11"/>
    </row>
    <row r="54" spans="1:10" ht="12" customHeight="1" x14ac:dyDescent="0.3">
      <c r="A54" s="2">
        <v>52</v>
      </c>
      <c r="B54" s="3">
        <v>83547</v>
      </c>
      <c r="C54" s="5" t="s">
        <v>160</v>
      </c>
      <c r="D54" s="5" t="s">
        <v>161</v>
      </c>
      <c r="E54" s="5" t="s">
        <v>162</v>
      </c>
      <c r="F54" s="12">
        <v>4199</v>
      </c>
      <c r="G54" s="15"/>
      <c r="H54" s="6">
        <v>7.9651526399999992E-2</v>
      </c>
      <c r="I54" s="20"/>
      <c r="J54" s="11"/>
    </row>
    <row r="55" spans="1:10" ht="12" customHeight="1" x14ac:dyDescent="0.3">
      <c r="A55" s="2">
        <v>53</v>
      </c>
      <c r="B55" s="3">
        <v>83547</v>
      </c>
      <c r="C55" s="5" t="s">
        <v>163</v>
      </c>
      <c r="D55" s="5" t="s">
        <v>164</v>
      </c>
      <c r="E55" s="5" t="s">
        <v>165</v>
      </c>
      <c r="F55" s="13"/>
      <c r="G55" s="15"/>
      <c r="H55" s="6">
        <v>0</v>
      </c>
      <c r="I55" s="20"/>
      <c r="J55" s="11"/>
    </row>
    <row r="56" spans="1:10" ht="12" customHeight="1" x14ac:dyDescent="0.3">
      <c r="A56" s="2">
        <v>54</v>
      </c>
      <c r="B56" s="3">
        <v>83547</v>
      </c>
      <c r="C56" s="5" t="s">
        <v>166</v>
      </c>
      <c r="D56" s="5" t="s">
        <v>167</v>
      </c>
      <c r="E56" s="5" t="s">
        <v>168</v>
      </c>
      <c r="F56" s="13"/>
      <c r="G56" s="15"/>
      <c r="H56" s="6">
        <v>0</v>
      </c>
      <c r="I56" s="20"/>
      <c r="J56" s="11"/>
    </row>
    <row r="57" spans="1:10" ht="12" customHeight="1" x14ac:dyDescent="0.3">
      <c r="A57" s="2">
        <v>55</v>
      </c>
      <c r="B57" s="3">
        <v>83547</v>
      </c>
      <c r="C57" s="5" t="s">
        <v>169</v>
      </c>
      <c r="D57" s="5" t="s">
        <v>170</v>
      </c>
      <c r="E57" s="5" t="s">
        <v>171</v>
      </c>
      <c r="F57" s="13"/>
      <c r="G57" s="15"/>
      <c r="H57" s="6">
        <v>0</v>
      </c>
      <c r="I57" s="20"/>
      <c r="J57" s="11"/>
    </row>
    <row r="58" spans="1:10" ht="12" customHeight="1" x14ac:dyDescent="0.3">
      <c r="A58" s="2">
        <v>56</v>
      </c>
      <c r="B58" s="3">
        <v>83547</v>
      </c>
      <c r="C58" s="5" t="s">
        <v>172</v>
      </c>
      <c r="D58" s="5" t="s">
        <v>173</v>
      </c>
      <c r="E58" s="5" t="s">
        <v>174</v>
      </c>
      <c r="F58" s="13"/>
      <c r="G58" s="15"/>
      <c r="H58" s="6">
        <v>0</v>
      </c>
      <c r="I58" s="20"/>
      <c r="J58" s="11"/>
    </row>
    <row r="59" spans="1:10" ht="12" customHeight="1" x14ac:dyDescent="0.3">
      <c r="A59" s="2">
        <v>57</v>
      </c>
      <c r="B59" s="3">
        <v>83547</v>
      </c>
      <c r="C59" s="5" t="s">
        <v>175</v>
      </c>
      <c r="D59" s="5" t="s">
        <v>176</v>
      </c>
      <c r="E59" s="5" t="s">
        <v>177</v>
      </c>
      <c r="F59" s="14"/>
      <c r="G59" s="15"/>
      <c r="H59" s="6">
        <v>0</v>
      </c>
      <c r="I59" s="20"/>
      <c r="J59" s="11"/>
    </row>
    <row r="60" spans="1:10" ht="12" customHeight="1" x14ac:dyDescent="0.3">
      <c r="A60" s="2">
        <v>58</v>
      </c>
      <c r="B60" s="3">
        <v>83547</v>
      </c>
      <c r="C60" s="5" t="s">
        <v>178</v>
      </c>
      <c r="D60" s="5" t="s">
        <v>179</v>
      </c>
      <c r="E60" s="5" t="s">
        <v>180</v>
      </c>
      <c r="F60" s="3">
        <v>4203</v>
      </c>
      <c r="G60" s="15"/>
      <c r="H60" s="6">
        <v>5.8523653789999998E-4</v>
      </c>
      <c r="I60" s="21"/>
      <c r="J60" s="11"/>
    </row>
    <row r="61" spans="1:10" ht="12" customHeight="1" x14ac:dyDescent="0.3">
      <c r="A61" s="2">
        <v>59</v>
      </c>
      <c r="B61" s="3">
        <v>83552</v>
      </c>
      <c r="C61" s="5" t="s">
        <v>181</v>
      </c>
      <c r="D61" s="5" t="s">
        <v>182</v>
      </c>
      <c r="E61" s="5" t="s">
        <v>183</v>
      </c>
      <c r="F61" s="12">
        <v>3890</v>
      </c>
      <c r="G61" s="15"/>
      <c r="H61" s="6">
        <v>0</v>
      </c>
      <c r="I61" s="19">
        <f>+SUM(H61:H77)</f>
        <v>0.57081968940000005</v>
      </c>
      <c r="J61" s="11"/>
    </row>
    <row r="62" spans="1:10" ht="12" customHeight="1" x14ac:dyDescent="0.3">
      <c r="A62" s="2">
        <v>61</v>
      </c>
      <c r="B62" s="3">
        <v>83552</v>
      </c>
      <c r="C62" s="5" t="s">
        <v>187</v>
      </c>
      <c r="D62" s="5" t="s">
        <v>188</v>
      </c>
      <c r="E62" s="5" t="s">
        <v>189</v>
      </c>
      <c r="F62" s="13"/>
      <c r="G62" s="15"/>
      <c r="H62" s="6">
        <v>0</v>
      </c>
      <c r="I62" s="20"/>
      <c r="J62" s="11"/>
    </row>
    <row r="63" spans="1:10" ht="12" customHeight="1" x14ac:dyDescent="0.3">
      <c r="A63" s="2">
        <v>62</v>
      </c>
      <c r="B63" s="3">
        <v>83552</v>
      </c>
      <c r="C63" s="5" t="s">
        <v>104</v>
      </c>
      <c r="D63" s="5" t="s">
        <v>190</v>
      </c>
      <c r="E63" s="5" t="s">
        <v>191</v>
      </c>
      <c r="F63" s="13"/>
      <c r="G63" s="15"/>
      <c r="H63" s="6">
        <v>0</v>
      </c>
      <c r="I63" s="20"/>
      <c r="J63" s="11"/>
    </row>
    <row r="64" spans="1:10" ht="12" customHeight="1" x14ac:dyDescent="0.3">
      <c r="A64" s="2">
        <v>63</v>
      </c>
      <c r="B64" s="3">
        <v>83552</v>
      </c>
      <c r="C64" s="5" t="s">
        <v>192</v>
      </c>
      <c r="D64" s="5" t="s">
        <v>193</v>
      </c>
      <c r="E64" s="5" t="s">
        <v>194</v>
      </c>
      <c r="F64" s="13"/>
      <c r="G64" s="15"/>
      <c r="H64" s="6">
        <v>0.11622535860000002</v>
      </c>
      <c r="I64" s="20"/>
      <c r="J64" s="11"/>
    </row>
    <row r="65" spans="1:10" ht="12" customHeight="1" x14ac:dyDescent="0.3">
      <c r="A65" s="2">
        <v>66</v>
      </c>
      <c r="B65" s="3">
        <v>83552</v>
      </c>
      <c r="C65" s="5" t="s">
        <v>201</v>
      </c>
      <c r="D65" s="5" t="s">
        <v>202</v>
      </c>
      <c r="E65" s="5" t="s">
        <v>203</v>
      </c>
      <c r="F65" s="13"/>
      <c r="G65" s="15"/>
      <c r="H65" s="6">
        <v>0</v>
      </c>
      <c r="I65" s="20"/>
      <c r="J65" s="11"/>
    </row>
    <row r="66" spans="1:10" ht="12" customHeight="1" x14ac:dyDescent="0.3">
      <c r="A66" s="2">
        <v>67</v>
      </c>
      <c r="B66" s="3">
        <v>83552</v>
      </c>
      <c r="C66" s="5" t="s">
        <v>204</v>
      </c>
      <c r="D66" s="5" t="s">
        <v>205</v>
      </c>
      <c r="E66" s="5" t="s">
        <v>206</v>
      </c>
      <c r="F66" s="13"/>
      <c r="G66" s="15"/>
      <c r="H66" s="6">
        <v>0</v>
      </c>
      <c r="I66" s="20"/>
      <c r="J66" s="11"/>
    </row>
    <row r="67" spans="1:10" ht="12" customHeight="1" x14ac:dyDescent="0.3">
      <c r="A67" s="2">
        <v>68</v>
      </c>
      <c r="B67" s="3">
        <v>83552</v>
      </c>
      <c r="C67" s="5" t="s">
        <v>207</v>
      </c>
      <c r="D67" s="5" t="s">
        <v>208</v>
      </c>
      <c r="E67" s="5" t="s">
        <v>209</v>
      </c>
      <c r="F67" s="13"/>
      <c r="G67" s="15"/>
      <c r="H67" s="6">
        <v>0</v>
      </c>
      <c r="I67" s="20"/>
      <c r="J67" s="11"/>
    </row>
    <row r="68" spans="1:10" ht="12" customHeight="1" x14ac:dyDescent="0.3">
      <c r="A68" s="2">
        <v>74</v>
      </c>
      <c r="B68" s="3">
        <v>83552</v>
      </c>
      <c r="C68" s="5" t="s">
        <v>225</v>
      </c>
      <c r="D68" s="5" t="s">
        <v>226</v>
      </c>
      <c r="E68" s="5" t="s">
        <v>227</v>
      </c>
      <c r="F68" s="13"/>
      <c r="G68" s="15"/>
      <c r="H68" s="6">
        <v>0</v>
      </c>
      <c r="I68" s="20"/>
      <c r="J68" s="11"/>
    </row>
    <row r="69" spans="1:10" ht="12" customHeight="1" x14ac:dyDescent="0.3">
      <c r="A69" s="2">
        <v>75</v>
      </c>
      <c r="B69" s="3">
        <v>83552</v>
      </c>
      <c r="C69" s="5" t="s">
        <v>228</v>
      </c>
      <c r="D69" s="5" t="s">
        <v>229</v>
      </c>
      <c r="E69" s="5" t="s">
        <v>230</v>
      </c>
      <c r="F69" s="14"/>
      <c r="G69" s="15"/>
      <c r="H69" s="6">
        <v>0</v>
      </c>
      <c r="I69" s="20"/>
      <c r="J69" s="11"/>
    </row>
    <row r="70" spans="1:10" ht="12" customHeight="1" x14ac:dyDescent="0.3">
      <c r="A70" s="2">
        <v>60</v>
      </c>
      <c r="B70" s="3">
        <v>83552</v>
      </c>
      <c r="C70" s="5" t="s">
        <v>184</v>
      </c>
      <c r="D70" s="5" t="s">
        <v>185</v>
      </c>
      <c r="E70" s="5" t="s">
        <v>186</v>
      </c>
      <c r="F70" s="3">
        <v>3892</v>
      </c>
      <c r="G70" s="15"/>
      <c r="H70" s="6">
        <v>0.13183064159999999</v>
      </c>
      <c r="I70" s="20"/>
      <c r="J70" s="11"/>
    </row>
    <row r="71" spans="1:10" ht="12" customHeight="1" x14ac:dyDescent="0.3">
      <c r="A71" s="2">
        <v>64</v>
      </c>
      <c r="B71" s="3">
        <v>83552</v>
      </c>
      <c r="C71" s="5" t="s">
        <v>195</v>
      </c>
      <c r="D71" s="5" t="s">
        <v>196</v>
      </c>
      <c r="E71" s="5" t="s">
        <v>197</v>
      </c>
      <c r="F71" s="3">
        <v>3891</v>
      </c>
      <c r="G71" s="15"/>
      <c r="H71" s="6">
        <v>9.5597003999999999E-2</v>
      </c>
      <c r="I71" s="20"/>
      <c r="J71" s="11"/>
    </row>
    <row r="72" spans="1:10" ht="12" customHeight="1" x14ac:dyDescent="0.3">
      <c r="A72" s="2">
        <v>65</v>
      </c>
      <c r="B72" s="3">
        <v>83552</v>
      </c>
      <c r="C72" s="5" t="s">
        <v>198</v>
      </c>
      <c r="D72" s="5" t="s">
        <v>199</v>
      </c>
      <c r="E72" s="5" t="s">
        <v>200</v>
      </c>
      <c r="F72" s="12">
        <v>3889</v>
      </c>
      <c r="G72" s="15"/>
      <c r="H72" s="6">
        <v>0.22716668520000002</v>
      </c>
      <c r="I72" s="20"/>
      <c r="J72" s="11"/>
    </row>
    <row r="73" spans="1:10" ht="12" customHeight="1" x14ac:dyDescent="0.3">
      <c r="A73" s="2">
        <v>69</v>
      </c>
      <c r="B73" s="3">
        <v>83552</v>
      </c>
      <c r="C73" s="5" t="s">
        <v>210</v>
      </c>
      <c r="D73" s="5" t="s">
        <v>211</v>
      </c>
      <c r="E73" s="5" t="s">
        <v>212</v>
      </c>
      <c r="F73" s="13"/>
      <c r="G73" s="15"/>
      <c r="H73" s="6">
        <v>0</v>
      </c>
      <c r="I73" s="20"/>
      <c r="J73" s="11"/>
    </row>
    <row r="74" spans="1:10" ht="12" customHeight="1" x14ac:dyDescent="0.3">
      <c r="A74" s="2">
        <v>70</v>
      </c>
      <c r="B74" s="3">
        <v>83552</v>
      </c>
      <c r="C74" s="5" t="s">
        <v>213</v>
      </c>
      <c r="D74" s="5" t="s">
        <v>214</v>
      </c>
      <c r="E74" s="5" t="s">
        <v>215</v>
      </c>
      <c r="F74" s="13"/>
      <c r="G74" s="15"/>
      <c r="H74" s="6">
        <v>0</v>
      </c>
      <c r="I74" s="20"/>
      <c r="J74" s="11"/>
    </row>
    <row r="75" spans="1:10" ht="12" customHeight="1" x14ac:dyDescent="0.3">
      <c r="A75" s="2">
        <v>71</v>
      </c>
      <c r="B75" s="3">
        <v>83552</v>
      </c>
      <c r="C75" s="5" t="s">
        <v>216</v>
      </c>
      <c r="D75" s="5" t="s">
        <v>217</v>
      </c>
      <c r="E75" s="5" t="s">
        <v>218</v>
      </c>
      <c r="F75" s="13"/>
      <c r="G75" s="15"/>
      <c r="H75" s="6">
        <v>0</v>
      </c>
      <c r="I75" s="20"/>
      <c r="J75" s="11"/>
    </row>
    <row r="76" spans="1:10" ht="12" customHeight="1" x14ac:dyDescent="0.3">
      <c r="A76" s="2">
        <v>72</v>
      </c>
      <c r="B76" s="3">
        <v>83552</v>
      </c>
      <c r="C76" s="5" t="s">
        <v>219</v>
      </c>
      <c r="D76" s="5" t="s">
        <v>220</v>
      </c>
      <c r="E76" s="5" t="s">
        <v>221</v>
      </c>
      <c r="F76" s="13"/>
      <c r="G76" s="15"/>
      <c r="H76" s="6">
        <v>0</v>
      </c>
      <c r="I76" s="20"/>
      <c r="J76" s="11"/>
    </row>
    <row r="77" spans="1:10" ht="12" customHeight="1" x14ac:dyDescent="0.3">
      <c r="A77" s="2">
        <v>73</v>
      </c>
      <c r="B77" s="3">
        <v>83552</v>
      </c>
      <c r="C77" s="5" t="s">
        <v>222</v>
      </c>
      <c r="D77" s="5" t="s">
        <v>223</v>
      </c>
      <c r="E77" s="5" t="s">
        <v>224</v>
      </c>
      <c r="F77" s="14"/>
      <c r="G77" s="15"/>
      <c r="H77" s="6">
        <v>0</v>
      </c>
      <c r="I77" s="21"/>
      <c r="J77" s="11"/>
    </row>
    <row r="78" spans="1:10" x14ac:dyDescent="0.3">
      <c r="H78" s="22"/>
    </row>
  </sheetData>
  <mergeCells count="27">
    <mergeCell ref="I47:I60"/>
    <mergeCell ref="I61:I77"/>
    <mergeCell ref="J3:J77"/>
    <mergeCell ref="G3:G77"/>
    <mergeCell ref="F3:F22"/>
    <mergeCell ref="F23:F26"/>
    <mergeCell ref="F27:F28"/>
    <mergeCell ref="F29:F34"/>
    <mergeCell ref="F35:F37"/>
    <mergeCell ref="F38:F40"/>
    <mergeCell ref="F41:F46"/>
    <mergeCell ref="F48:F51"/>
    <mergeCell ref="F54:F59"/>
    <mergeCell ref="F61:F69"/>
    <mergeCell ref="F72:F77"/>
    <mergeCell ref="I3:I22"/>
    <mergeCell ref="I23:I46"/>
    <mergeCell ref="F1:F2"/>
    <mergeCell ref="J1:J2"/>
    <mergeCell ref="I1:I2"/>
    <mergeCell ref="A1:A2"/>
    <mergeCell ref="C1:C2"/>
    <mergeCell ref="E1:E2"/>
    <mergeCell ref="B1:B2"/>
    <mergeCell ref="D1:D2"/>
    <mergeCell ref="G1:G2"/>
    <mergeCell ref="H1:H2"/>
  </mergeCells>
  <conditionalFormatting sqref="F1:F3 F23 F27 F29 F35 F38 F41 F47:F48 F52:F54 F60:F61 F70:F72 F78:F1048576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I3:I7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Emisión por fuente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 Contreras Moreno</dc:creator>
  <cp:lastModifiedBy>Evelyn Contreras Moreno</cp:lastModifiedBy>
  <dcterms:created xsi:type="dcterms:W3CDTF">2022-10-19T17:43:14Z</dcterms:created>
  <dcterms:modified xsi:type="dcterms:W3CDTF">2024-11-04T20:17:48Z</dcterms:modified>
</cp:coreProperties>
</file>