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2_rev_CIA IND EL VOLCÁN\"/>
    </mc:Choice>
  </mc:AlternateContent>
  <xr:revisionPtr revIDLastSave="0" documentId="13_ncr:1_{E62B4F20-AF91-43D3-B640-D538CD76BC9D}" xr6:coauthVersionLast="47" xr6:coauthVersionMax="47" xr10:uidLastSave="{00000000-0000-0000-0000-000000000000}"/>
  <bookViews>
    <workbookView xWindow="38535" yWindow="150" windowWidth="18690" windowHeight="9225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3" i="1"/>
  <c r="I55" i="1"/>
</calcChain>
</file>

<file path=xl/sharedStrings.xml><?xml version="1.0" encoding="utf-8"?>
<sst xmlns="http://schemas.openxmlformats.org/spreadsheetml/2006/main" count="199" uniqueCount="178">
  <si>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</si>
  <si>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</si>
  <si>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</si>
  <si>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</si>
  <si>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</si>
  <si>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</si>
  <si>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</si>
  <si>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</si>
  <si>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</si>
  <si>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</si>
  <si>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MO-OR-24721</t>
  </si>
  <si>
    <t>Molino Raymond 4</t>
  </si>
  <si>
    <t>MO-OR-24694</t>
  </si>
  <si>
    <t>PR-2161</t>
  </si>
  <si>
    <t>Calentador Asfalto</t>
  </si>
  <si>
    <t>CL-OR-24844</t>
  </si>
  <si>
    <t>PR-2199</t>
  </si>
  <si>
    <t>Molino Raymond 1</t>
  </si>
  <si>
    <t>MO-OR-24687</t>
  </si>
  <si>
    <t>PR-32</t>
  </si>
  <si>
    <t>Molino Raymond 2</t>
  </si>
  <si>
    <t>MO-OR-24688</t>
  </si>
  <si>
    <t>PR-572</t>
  </si>
  <si>
    <t>Molino Raymond 3</t>
  </si>
  <si>
    <t>MO-OR-24689</t>
  </si>
  <si>
    <t>PR-1049</t>
  </si>
  <si>
    <t>Molienda Primaria mandibula</t>
  </si>
  <si>
    <t>MO-OR-24695</t>
  </si>
  <si>
    <t>PR-82</t>
  </si>
  <si>
    <t>Zona Ensacado Yeso Abono</t>
  </si>
  <si>
    <t>PS-OR-24699</t>
  </si>
  <si>
    <t>PR-691</t>
  </si>
  <si>
    <t>Mezclado Ensacado Yesos Varios</t>
  </si>
  <si>
    <t>PS-OR-24704</t>
  </si>
  <si>
    <t>PR-89</t>
  </si>
  <si>
    <t>Tolva Almidón BMA Linea 2</t>
  </si>
  <si>
    <t>PS-OR-24817</t>
  </si>
  <si>
    <t>Tolva Yeso Abono BMA Linea 2</t>
  </si>
  <si>
    <t>PS-OR-24818</t>
  </si>
  <si>
    <t>Filtro Tolva Dextrosa Linea 2</t>
  </si>
  <si>
    <t>PS-OR-24827</t>
  </si>
  <si>
    <t>Filtro Microsílica Linea 1</t>
  </si>
  <si>
    <t>PS-OR-24828</t>
  </si>
  <si>
    <t>Filtro Mezclador Linea 1</t>
  </si>
  <si>
    <t>PS-OR-24829</t>
  </si>
  <si>
    <t>Filtro Mezclador Linea 2</t>
  </si>
  <si>
    <t>PS-OR-24830</t>
  </si>
  <si>
    <t>Filtro Alivio Tolva Horno 12</t>
  </si>
  <si>
    <t>PS-OR-24821</t>
  </si>
  <si>
    <t>Tolva Sulfato Potasio Linea 2</t>
  </si>
  <si>
    <t>PS-OR-24833</t>
  </si>
  <si>
    <t>Tolva Almidón L1 1 y L2</t>
  </si>
  <si>
    <t>PS-OR-24835</t>
  </si>
  <si>
    <t>Filtro Sistema Cooler</t>
  </si>
  <si>
    <t>PS-OR-24820</t>
  </si>
  <si>
    <t>PR-18316</t>
  </si>
  <si>
    <t>Polimerizador Caños  2</t>
  </si>
  <si>
    <t>PS-OR-24843</t>
  </si>
  <si>
    <t>PR-4811</t>
  </si>
  <si>
    <t>PS-OR-24845</t>
  </si>
  <si>
    <t>PR-13615</t>
  </si>
  <si>
    <t>Secador Planchas linea 1</t>
  </si>
  <si>
    <t>SC-OR-24712</t>
  </si>
  <si>
    <t>PR-1811</t>
  </si>
  <si>
    <t>PS-OR-24846</t>
  </si>
  <si>
    <t>PR-13616</t>
  </si>
  <si>
    <t>Secador Lecho Fluidizado</t>
  </si>
  <si>
    <t>SC-OR-24711</t>
  </si>
  <si>
    <t>PR-2251</t>
  </si>
  <si>
    <t>Alivio Elevador Horno 12</t>
  </si>
  <si>
    <t>PS-OR-24822</t>
  </si>
  <si>
    <t>Secador Plancha Línea 2</t>
  </si>
  <si>
    <t>SC-OR-47230</t>
  </si>
  <si>
    <t>PR-13521</t>
  </si>
  <si>
    <t>Filtro Granulado</t>
  </si>
  <si>
    <t>PS-OR-24847</t>
  </si>
  <si>
    <t>Filtro Descarga Silos 1 2 y 3</t>
  </si>
  <si>
    <t>PS-OR-24831</t>
  </si>
  <si>
    <t>PR-18336</t>
  </si>
  <si>
    <t>Polimerizador Caños  1</t>
  </si>
  <si>
    <t>PS-OR-24842</t>
  </si>
  <si>
    <t>PR-245</t>
  </si>
  <si>
    <t>Sistema Corte Transversal</t>
  </si>
  <si>
    <t>PS-OR-24839</t>
  </si>
  <si>
    <t>PR-231</t>
  </si>
  <si>
    <t>Sistema Cierras Circulares</t>
  </si>
  <si>
    <t>PS-OR-24840</t>
  </si>
  <si>
    <t>PR-232</t>
  </si>
  <si>
    <t>Camara de asentamiento</t>
  </si>
  <si>
    <t>PS-OR-24836</t>
  </si>
  <si>
    <t>PR-13614</t>
  </si>
  <si>
    <t>Sistema Mesa Enfriadora</t>
  </si>
  <si>
    <t>PS-OR-24838</t>
  </si>
  <si>
    <t>PR-227</t>
  </si>
  <si>
    <t>Horno Kettle 2 Horno 8</t>
  </si>
  <si>
    <t>HR-OR-24572</t>
  </si>
  <si>
    <t>PR-1135</t>
  </si>
  <si>
    <t>Horno Kettle 5</t>
  </si>
  <si>
    <t>HR-OR-24579</t>
  </si>
  <si>
    <t>PR-14581</t>
  </si>
  <si>
    <t>Alimentación Silos 1 2 y 3</t>
  </si>
  <si>
    <t>PS-OR-24834</t>
  </si>
  <si>
    <t>PR-18330</t>
  </si>
  <si>
    <t>Horno Kettle 3 horno 9</t>
  </si>
  <si>
    <t>HR-OR-24583</t>
  </si>
  <si>
    <t>PR-2155</t>
  </si>
  <si>
    <t>Horno Kettle 1 horno 10</t>
  </si>
  <si>
    <t>HR-OR-24693</t>
  </si>
  <si>
    <t>PR-565</t>
  </si>
  <si>
    <t>Horno Kettle 4 horno 11</t>
  </si>
  <si>
    <t>HR-OR-24713</t>
  </si>
  <si>
    <t>PR-3706</t>
  </si>
  <si>
    <t>Horno Cubilote cupola</t>
  </si>
  <si>
    <t>HR-OR-24837</t>
  </si>
  <si>
    <t>PR219</t>
  </si>
  <si>
    <t>Horno Polimerizador</t>
  </si>
  <si>
    <t>HR-OR-24841</t>
  </si>
  <si>
    <t>PR-222</t>
  </si>
  <si>
    <t>Carga Hornos PR75</t>
  </si>
  <si>
    <t>PS-OR-24707</t>
  </si>
  <si>
    <t>PR-75</t>
  </si>
  <si>
    <t>Extracción Silo 5&amp;6 y Ensacado</t>
  </si>
  <si>
    <t>PS-OR-24709</t>
  </si>
  <si>
    <t>PR-1052</t>
  </si>
  <si>
    <t>Transporte Tolva Volcanita</t>
  </si>
  <si>
    <t>PS-OR-24710</t>
  </si>
  <si>
    <t>PR-18</t>
  </si>
  <si>
    <t>Bundler Linea 1</t>
  </si>
  <si>
    <t>PS-OR-24714</t>
  </si>
  <si>
    <t>PR-3329</t>
  </si>
  <si>
    <t>PS-OR-24719</t>
  </si>
  <si>
    <t>PR-13522</t>
  </si>
  <si>
    <t>PS-OR-24720</t>
  </si>
  <si>
    <t>PR-13523</t>
  </si>
  <si>
    <t>Sistema Ensacado Palletizado</t>
  </si>
  <si>
    <t>PS-OR-24722</t>
  </si>
  <si>
    <t>PR-14583</t>
  </si>
  <si>
    <t>Filtro Tolva Almidon BMA L1</t>
  </si>
  <si>
    <t>PS-OR-24723</t>
  </si>
  <si>
    <t>Tolva Yeso Abono BMA Linea 1</t>
  </si>
  <si>
    <t>PS-OR-24816</t>
  </si>
  <si>
    <t>Transporte y Ensacado Silo 4</t>
  </si>
  <si>
    <t>PS-OR-51293</t>
  </si>
  <si>
    <t>PR190</t>
  </si>
  <si>
    <t>Tolva BMA L1</t>
  </si>
  <si>
    <t>PS-OR-51291</t>
  </si>
  <si>
    <t>PS-OR-60301</t>
  </si>
  <si>
    <t>MO-OR-60302</t>
  </si>
  <si>
    <t>Silo Yeso Calcinado</t>
  </si>
  <si>
    <t>PS-OR-54666</t>
  </si>
  <si>
    <t>Colertor de Polvo General</t>
  </si>
  <si>
    <t>EN-OR-54661</t>
  </si>
  <si>
    <t>Molienda Primaria</t>
  </si>
  <si>
    <t>MO-OR-54662</t>
  </si>
  <si>
    <t>Sierras de Corte</t>
  </si>
  <si>
    <t>PS-OR-54665</t>
  </si>
  <si>
    <t>Molino Calcinador</t>
  </si>
  <si>
    <t>MO-PYS-54664</t>
  </si>
  <si>
    <t>Secador de Planchas</t>
  </si>
  <si>
    <t>SC-PYS-54642</t>
  </si>
  <si>
    <t>PR 13898</t>
  </si>
  <si>
    <t>2402-1</t>
  </si>
  <si>
    <t>2402-2</t>
  </si>
  <si>
    <t>-</t>
  </si>
  <si>
    <t>4412/4413</t>
  </si>
  <si>
    <t>4414/4415</t>
  </si>
  <si>
    <t>4416/4417</t>
  </si>
  <si>
    <t>4418/4419</t>
  </si>
  <si>
    <t>4420/4421</t>
  </si>
  <si>
    <t>5477147-1</t>
  </si>
  <si>
    <t>5477147-2</t>
  </si>
  <si>
    <t>Molino Raymond 5</t>
  </si>
  <si>
    <t>Tina Fieltro Asfalto</t>
  </si>
  <si>
    <t>Filtro Fieltro Asafalto</t>
  </si>
  <si>
    <t>Bundler Linea 2</t>
  </si>
  <si>
    <t>Dunnage Machine Linea 2</t>
  </si>
  <si>
    <t>Silo de yeso crudo</t>
  </si>
  <si>
    <t>Molino acelerante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</si>
</sst>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3" t="s">
        <v>0</v>
      </c>
      <c r="B1" s="13" t="s">
        <v>2</v>
      </c>
      <c r="C1" s="13" t="s">
        <v>1</v>
      </c>
      <c r="D1" s="13" t="s">
        <v>4</v>
      </c>
      <c r="E1" s="13" t="s">
        <v>3</v>
      </c>
      <c r="F1" s="10" t="s">
        <v>9</v>
      </c>
      <c r="G1" s="13" t="s">
        <v>6</v>
      </c>
      <c r="H1" s="10" t="s">
        <v>5</v>
      </c>
      <c r="I1" s="10" t="s">
        <v>7</v>
      </c>
      <c r="J1" s="10" t="s">
        <v>8</v>
      </c>
    </row>
    <row r="2" spans="1:10" s="1" customFormat="1" ht="30" customHeight="1" x14ac:dyDescent="0.3">
      <c r="A2" s="13"/>
      <c r="B2" s="13"/>
      <c r="C2" s="13"/>
      <c r="D2" s="13"/>
      <c r="E2" s="13"/>
      <c r="F2" s="11"/>
      <c r="G2" s="13"/>
      <c r="H2" s="12"/>
      <c r="I2" s="12"/>
      <c r="J2" s="12"/>
    </row>
    <row r="3" spans="1:10" ht="12" customHeight="1" x14ac:dyDescent="0.3">
      <c r="A3" s="2">
        <v>1</v>
      </c>
      <c r="B3" s="3">
        <v>2402</v>
      </c>
      <c r="C3" s="5" t="s">
        <v>171</v>
      </c>
      <c r="D3" s="5" t="s">
        <v>10</v>
      </c>
      <c r="E3" s="5" t="s">
        <v>160</v>
      </c>
      <c r="F3" s="3" t="s">
        <v>161</v>
      </c>
      <c r="G3" s="20">
        <v>48.94</v>
      </c>
      <c r="H3" s="6">
        <v>4.8974488110000006E-2</v>
      </c>
      <c r="I3" s="23">
        <f>+SUM(H3:H54)</f>
        <v>10.587885537661002</v>
      </c>
      <c r="J3" s="7">
        <f>+I3+I55</f>
        <v>12.334969508186003</v>
      </c>
    </row>
    <row r="4" spans="1:10" ht="12" customHeight="1" x14ac:dyDescent="0.3">
      <c r="A4" s="2">
        <v>2</v>
      </c>
      <c r="B4" s="3">
        <v>2402</v>
      </c>
      <c r="C4" s="5" t="s">
        <v>11</v>
      </c>
      <c r="D4" s="5" t="s">
        <v>12</v>
      </c>
      <c r="E4" s="5" t="s">
        <v>13</v>
      </c>
      <c r="F4" s="3" t="s">
        <v>162</v>
      </c>
      <c r="G4" s="21"/>
      <c r="H4" s="6">
        <v>0.42002194018400002</v>
      </c>
      <c r="I4" s="24"/>
      <c r="J4" s="8"/>
    </row>
    <row r="5" spans="1:10" ht="12" customHeight="1" x14ac:dyDescent="0.3">
      <c r="A5" s="2">
        <v>3</v>
      </c>
      <c r="B5" s="3">
        <v>2402</v>
      </c>
      <c r="C5" s="5" t="s">
        <v>14</v>
      </c>
      <c r="D5" s="5" t="s">
        <v>15</v>
      </c>
      <c r="E5" s="5" t="s">
        <v>16</v>
      </c>
      <c r="F5" s="3">
        <v>4410</v>
      </c>
      <c r="G5" s="21"/>
      <c r="H5" s="6">
        <v>2.9243808000000006E-3</v>
      </c>
      <c r="I5" s="24"/>
      <c r="J5" s="8"/>
    </row>
    <row r="6" spans="1:10" ht="12" customHeight="1" x14ac:dyDescent="0.3">
      <c r="A6" s="2">
        <v>4</v>
      </c>
      <c r="B6" s="3">
        <v>2402</v>
      </c>
      <c r="C6" s="5" t="s">
        <v>17</v>
      </c>
      <c r="D6" s="5" t="s">
        <v>18</v>
      </c>
      <c r="E6" s="5" t="s">
        <v>19</v>
      </c>
      <c r="F6" s="3">
        <v>4424</v>
      </c>
      <c r="G6" s="21"/>
      <c r="H6" s="6">
        <v>0</v>
      </c>
      <c r="I6" s="24"/>
      <c r="J6" s="8"/>
    </row>
    <row r="7" spans="1:10" ht="12" customHeight="1" x14ac:dyDescent="0.3">
      <c r="A7" s="2">
        <v>5</v>
      </c>
      <c r="B7" s="3">
        <v>2402</v>
      </c>
      <c r="C7" s="5" t="s">
        <v>20</v>
      </c>
      <c r="D7" s="5" t="s">
        <v>21</v>
      </c>
      <c r="E7" s="5" t="s">
        <v>22</v>
      </c>
      <c r="F7" s="3">
        <v>4425</v>
      </c>
      <c r="G7" s="21"/>
      <c r="H7" s="6">
        <v>0</v>
      </c>
      <c r="I7" s="24"/>
      <c r="J7" s="8"/>
    </row>
    <row r="8" spans="1:10" ht="12" customHeight="1" x14ac:dyDescent="0.3">
      <c r="A8" s="2">
        <v>6</v>
      </c>
      <c r="B8" s="3">
        <v>2402</v>
      </c>
      <c r="C8" s="5" t="s">
        <v>23</v>
      </c>
      <c r="D8" s="5" t="s">
        <v>24</v>
      </c>
      <c r="E8" s="5" t="s">
        <v>25</v>
      </c>
      <c r="F8" s="3">
        <v>4426</v>
      </c>
      <c r="G8" s="21"/>
      <c r="H8" s="6">
        <v>0</v>
      </c>
      <c r="I8" s="24"/>
      <c r="J8" s="8"/>
    </row>
    <row r="9" spans="1:10" ht="12" customHeight="1" x14ac:dyDescent="0.3">
      <c r="A9" s="2">
        <v>7</v>
      </c>
      <c r="B9" s="3">
        <v>2402</v>
      </c>
      <c r="C9" s="5" t="s">
        <v>26</v>
      </c>
      <c r="D9" s="5" t="s">
        <v>27</v>
      </c>
      <c r="E9" s="5" t="s">
        <v>28</v>
      </c>
      <c r="F9" s="3">
        <v>4428</v>
      </c>
      <c r="G9" s="21"/>
      <c r="H9" s="6">
        <v>0.33962947813500005</v>
      </c>
      <c r="I9" s="24"/>
      <c r="J9" s="8"/>
    </row>
    <row r="10" spans="1:10" ht="12" customHeight="1" x14ac:dyDescent="0.3">
      <c r="A10" s="2">
        <v>8</v>
      </c>
      <c r="B10" s="3">
        <v>2402</v>
      </c>
      <c r="C10" s="5" t="s">
        <v>29</v>
      </c>
      <c r="D10" s="5" t="s">
        <v>30</v>
      </c>
      <c r="E10" s="5" t="s">
        <v>31</v>
      </c>
      <c r="F10" s="3">
        <v>4430</v>
      </c>
      <c r="G10" s="21"/>
      <c r="H10" s="6">
        <v>0</v>
      </c>
      <c r="I10" s="24"/>
      <c r="J10" s="8"/>
    </row>
    <row r="11" spans="1:10" ht="12" customHeight="1" x14ac:dyDescent="0.3">
      <c r="A11" s="2">
        <v>9</v>
      </c>
      <c r="B11" s="3">
        <v>2402</v>
      </c>
      <c r="C11" s="5" t="s">
        <v>32</v>
      </c>
      <c r="D11" s="5" t="s">
        <v>33</v>
      </c>
      <c r="E11" s="5" t="s">
        <v>34</v>
      </c>
      <c r="F11" s="3">
        <v>4431</v>
      </c>
      <c r="G11" s="21"/>
      <c r="H11" s="6">
        <v>6.264991008000001E-2</v>
      </c>
      <c r="I11" s="24"/>
      <c r="J11" s="8"/>
    </row>
    <row r="12" spans="1:10" ht="12" customHeight="1" x14ac:dyDescent="0.3">
      <c r="A12" s="2">
        <v>10</v>
      </c>
      <c r="B12" s="3">
        <v>2402</v>
      </c>
      <c r="C12" s="5" t="s">
        <v>35</v>
      </c>
      <c r="D12" s="5" t="s">
        <v>36</v>
      </c>
      <c r="E12" s="5" t="s">
        <v>163</v>
      </c>
      <c r="F12" s="3">
        <v>4441</v>
      </c>
      <c r="G12" s="21"/>
      <c r="H12" s="6">
        <v>1.0846640376000001E-2</v>
      </c>
      <c r="I12" s="24"/>
      <c r="J12" s="8"/>
    </row>
    <row r="13" spans="1:10" ht="12" customHeight="1" x14ac:dyDescent="0.3">
      <c r="A13" s="2">
        <v>11</v>
      </c>
      <c r="B13" s="3">
        <v>2402</v>
      </c>
      <c r="C13" s="5" t="s">
        <v>37</v>
      </c>
      <c r="D13" s="5" t="s">
        <v>38</v>
      </c>
      <c r="E13" s="5" t="s">
        <v>163</v>
      </c>
      <c r="F13" s="3">
        <v>4442</v>
      </c>
      <c r="G13" s="21"/>
      <c r="H13" s="6">
        <v>1.268426141125E-2</v>
      </c>
      <c r="I13" s="24"/>
      <c r="J13" s="8"/>
    </row>
    <row r="14" spans="1:10" ht="12" customHeight="1" x14ac:dyDescent="0.3">
      <c r="A14" s="2">
        <v>12</v>
      </c>
      <c r="B14" s="3">
        <v>2402</v>
      </c>
      <c r="C14" s="5" t="s">
        <v>39</v>
      </c>
      <c r="D14" s="5" t="s">
        <v>40</v>
      </c>
      <c r="E14" s="5" t="s">
        <v>163</v>
      </c>
      <c r="F14" s="3">
        <v>4452</v>
      </c>
      <c r="G14" s="21"/>
      <c r="H14" s="6">
        <v>2.2667335897500002E-2</v>
      </c>
      <c r="I14" s="24"/>
      <c r="J14" s="8"/>
    </row>
    <row r="15" spans="1:10" ht="12" customHeight="1" x14ac:dyDescent="0.3">
      <c r="A15" s="2">
        <v>13</v>
      </c>
      <c r="B15" s="3">
        <v>2402</v>
      </c>
      <c r="C15" s="5" t="s">
        <v>41</v>
      </c>
      <c r="D15" s="5" t="s">
        <v>42</v>
      </c>
      <c r="E15" s="5" t="s">
        <v>163</v>
      </c>
      <c r="F15" s="3">
        <v>4453</v>
      </c>
      <c r="G15" s="21"/>
      <c r="H15" s="6">
        <v>1.5451647750000001E-3</v>
      </c>
      <c r="I15" s="24"/>
      <c r="J15" s="8"/>
    </row>
    <row r="16" spans="1:10" ht="12" customHeight="1" x14ac:dyDescent="0.3">
      <c r="A16" s="2">
        <v>14</v>
      </c>
      <c r="B16" s="3">
        <v>2402</v>
      </c>
      <c r="C16" s="5" t="s">
        <v>43</v>
      </c>
      <c r="D16" s="5" t="s">
        <v>44</v>
      </c>
      <c r="E16" s="5" t="s">
        <v>163</v>
      </c>
      <c r="F16" s="3">
        <v>4454</v>
      </c>
      <c r="G16" s="21"/>
      <c r="H16" s="6">
        <v>1.28378480175E-2</v>
      </c>
      <c r="I16" s="24"/>
      <c r="J16" s="8"/>
    </row>
    <row r="17" spans="1:10" ht="12" customHeight="1" x14ac:dyDescent="0.3">
      <c r="A17" s="2">
        <v>15</v>
      </c>
      <c r="B17" s="3">
        <v>2402</v>
      </c>
      <c r="C17" s="5" t="s">
        <v>45</v>
      </c>
      <c r="D17" s="5" t="s">
        <v>46</v>
      </c>
      <c r="E17" s="5" t="s">
        <v>163</v>
      </c>
      <c r="F17" s="3">
        <v>4455</v>
      </c>
      <c r="G17" s="21"/>
      <c r="H17" s="6">
        <v>4.7079261975000009E-2</v>
      </c>
      <c r="I17" s="24"/>
      <c r="J17" s="8"/>
    </row>
    <row r="18" spans="1:10" ht="12" customHeight="1" x14ac:dyDescent="0.3">
      <c r="A18" s="2">
        <v>16</v>
      </c>
      <c r="B18" s="3">
        <v>2402</v>
      </c>
      <c r="C18" s="5" t="s">
        <v>47</v>
      </c>
      <c r="D18" s="5" t="s">
        <v>48</v>
      </c>
      <c r="E18" s="5" t="s">
        <v>163</v>
      </c>
      <c r="F18" s="17">
        <v>4451</v>
      </c>
      <c r="G18" s="21"/>
      <c r="H18" s="6">
        <v>2.242582064E-2</v>
      </c>
      <c r="I18" s="24"/>
      <c r="J18" s="8"/>
    </row>
    <row r="19" spans="1:10" ht="12" customHeight="1" x14ac:dyDescent="0.3">
      <c r="A19" s="2">
        <v>17</v>
      </c>
      <c r="B19" s="3">
        <v>2402</v>
      </c>
      <c r="C19" s="5" t="s">
        <v>69</v>
      </c>
      <c r="D19" s="5" t="s">
        <v>70</v>
      </c>
      <c r="E19" s="5" t="s">
        <v>163</v>
      </c>
      <c r="F19" s="19"/>
      <c r="G19" s="21"/>
      <c r="H19" s="6">
        <v>0.57092582043000006</v>
      </c>
      <c r="I19" s="24"/>
      <c r="J19" s="8"/>
    </row>
    <row r="20" spans="1:10" ht="12" customHeight="1" x14ac:dyDescent="0.3">
      <c r="A20" s="2">
        <v>18</v>
      </c>
      <c r="B20" s="3">
        <v>2402</v>
      </c>
      <c r="C20" s="5" t="s">
        <v>49</v>
      </c>
      <c r="D20" s="5" t="s">
        <v>50</v>
      </c>
      <c r="E20" s="5" t="s">
        <v>163</v>
      </c>
      <c r="F20" s="3">
        <v>4456</v>
      </c>
      <c r="G20" s="21"/>
      <c r="H20" s="6">
        <v>1.6245291200000002E-3</v>
      </c>
      <c r="I20" s="24"/>
      <c r="J20" s="8"/>
    </row>
    <row r="21" spans="1:10" ht="12" customHeight="1" x14ac:dyDescent="0.3">
      <c r="A21" s="2">
        <v>19</v>
      </c>
      <c r="B21" s="3">
        <v>2402</v>
      </c>
      <c r="C21" s="5" t="s">
        <v>51</v>
      </c>
      <c r="D21" s="5" t="s">
        <v>52</v>
      </c>
      <c r="E21" s="5" t="s">
        <v>163</v>
      </c>
      <c r="F21" s="3">
        <v>4457</v>
      </c>
      <c r="G21" s="21"/>
      <c r="H21" s="6">
        <v>2.3099352730000001E-2</v>
      </c>
      <c r="I21" s="24"/>
      <c r="J21" s="8"/>
    </row>
    <row r="22" spans="1:10" ht="12" customHeight="1" x14ac:dyDescent="0.3">
      <c r="A22" s="2">
        <v>20</v>
      </c>
      <c r="B22" s="3">
        <v>2402</v>
      </c>
      <c r="C22" s="5" t="s">
        <v>53</v>
      </c>
      <c r="D22" s="5" t="s">
        <v>54</v>
      </c>
      <c r="E22" s="5" t="s">
        <v>55</v>
      </c>
      <c r="F22" s="3">
        <v>4443</v>
      </c>
      <c r="G22" s="21"/>
      <c r="H22" s="6">
        <v>0.18948638345000002</v>
      </c>
      <c r="I22" s="24"/>
      <c r="J22" s="8"/>
    </row>
    <row r="23" spans="1:10" ht="12" customHeight="1" x14ac:dyDescent="0.3">
      <c r="A23" s="2">
        <v>21</v>
      </c>
      <c r="B23" s="3">
        <v>2402</v>
      </c>
      <c r="C23" s="5" t="s">
        <v>56</v>
      </c>
      <c r="D23" s="5" t="s">
        <v>57</v>
      </c>
      <c r="E23" s="5" t="s">
        <v>58</v>
      </c>
      <c r="F23" s="17">
        <v>4423</v>
      </c>
      <c r="G23" s="21"/>
      <c r="H23" s="6">
        <v>4.1903262720000001E-2</v>
      </c>
      <c r="I23" s="24"/>
      <c r="J23" s="8"/>
    </row>
    <row r="24" spans="1:10" ht="12" customHeight="1" x14ac:dyDescent="0.3">
      <c r="A24" s="2">
        <v>22</v>
      </c>
      <c r="B24" s="3">
        <v>2402</v>
      </c>
      <c r="C24" s="5" t="s">
        <v>79</v>
      </c>
      <c r="D24" s="5" t="s">
        <v>80</v>
      </c>
      <c r="E24" s="5" t="s">
        <v>81</v>
      </c>
      <c r="F24" s="18"/>
      <c r="G24" s="21"/>
      <c r="H24" s="6">
        <v>0</v>
      </c>
      <c r="I24" s="24"/>
      <c r="J24" s="8"/>
    </row>
    <row r="25" spans="1:10" ht="12" customHeight="1" x14ac:dyDescent="0.3">
      <c r="A25" s="2">
        <v>23</v>
      </c>
      <c r="B25" s="3">
        <v>2402</v>
      </c>
      <c r="C25" s="5" t="s">
        <v>115</v>
      </c>
      <c r="D25" s="5" t="s">
        <v>116</v>
      </c>
      <c r="E25" s="5" t="s">
        <v>117</v>
      </c>
      <c r="F25" s="19"/>
      <c r="G25" s="21"/>
      <c r="H25" s="6">
        <v>0.10557826488200001</v>
      </c>
      <c r="I25" s="24"/>
      <c r="J25" s="8"/>
    </row>
    <row r="26" spans="1:10" ht="12" customHeight="1" x14ac:dyDescent="0.3">
      <c r="A26" s="2">
        <v>24</v>
      </c>
      <c r="B26" s="3">
        <v>2402</v>
      </c>
      <c r="C26" s="5" t="s">
        <v>172</v>
      </c>
      <c r="D26" s="5" t="s">
        <v>59</v>
      </c>
      <c r="E26" s="5" t="s">
        <v>60</v>
      </c>
      <c r="F26" s="3">
        <v>4446</v>
      </c>
      <c r="G26" s="21"/>
      <c r="H26" s="6">
        <v>2.4433914000000002E-3</v>
      </c>
      <c r="I26" s="24"/>
      <c r="J26" s="8"/>
    </row>
    <row r="27" spans="1:10" ht="12" customHeight="1" x14ac:dyDescent="0.3">
      <c r="A27" s="2">
        <v>25</v>
      </c>
      <c r="B27" s="3">
        <v>2402</v>
      </c>
      <c r="C27" s="5" t="s">
        <v>61</v>
      </c>
      <c r="D27" s="5" t="s">
        <v>62</v>
      </c>
      <c r="E27" s="5" t="s">
        <v>63</v>
      </c>
      <c r="F27" s="3">
        <v>4449</v>
      </c>
      <c r="G27" s="21"/>
      <c r="H27" s="6">
        <v>1.19004991395925</v>
      </c>
      <c r="I27" s="24"/>
      <c r="J27" s="8"/>
    </row>
    <row r="28" spans="1:10" ht="12" customHeight="1" x14ac:dyDescent="0.3">
      <c r="A28" s="2">
        <v>26</v>
      </c>
      <c r="B28" s="3">
        <v>2402</v>
      </c>
      <c r="C28" s="5" t="s">
        <v>173</v>
      </c>
      <c r="D28" s="5" t="s">
        <v>64</v>
      </c>
      <c r="E28" s="5" t="s">
        <v>65</v>
      </c>
      <c r="F28" s="3">
        <v>4447</v>
      </c>
      <c r="G28" s="21"/>
      <c r="H28" s="6">
        <v>0.47748364720000003</v>
      </c>
      <c r="I28" s="24"/>
      <c r="J28" s="8"/>
    </row>
    <row r="29" spans="1:10" ht="12" customHeight="1" x14ac:dyDescent="0.3">
      <c r="A29" s="2">
        <v>27</v>
      </c>
      <c r="B29" s="3">
        <v>2402</v>
      </c>
      <c r="C29" s="5" t="s">
        <v>66</v>
      </c>
      <c r="D29" s="5" t="s">
        <v>67</v>
      </c>
      <c r="E29" s="5" t="s">
        <v>68</v>
      </c>
      <c r="F29" s="3">
        <v>4448</v>
      </c>
      <c r="G29" s="21"/>
      <c r="H29" s="6">
        <v>0</v>
      </c>
      <c r="I29" s="24"/>
      <c r="J29" s="8"/>
    </row>
    <row r="30" spans="1:10" ht="12" customHeight="1" x14ac:dyDescent="0.3">
      <c r="A30" s="2">
        <v>28</v>
      </c>
      <c r="B30" s="3">
        <v>2402</v>
      </c>
      <c r="C30" s="5" t="s">
        <v>71</v>
      </c>
      <c r="D30" s="5" t="s">
        <v>72</v>
      </c>
      <c r="E30" s="5" t="s">
        <v>73</v>
      </c>
      <c r="F30" s="3">
        <v>4458</v>
      </c>
      <c r="G30" s="21"/>
      <c r="H30" s="6">
        <v>2.02874133715</v>
      </c>
      <c r="I30" s="24"/>
      <c r="J30" s="8"/>
    </row>
    <row r="31" spans="1:10" ht="12" customHeight="1" x14ac:dyDescent="0.3">
      <c r="A31" s="2">
        <v>29</v>
      </c>
      <c r="B31" s="3">
        <v>2402</v>
      </c>
      <c r="C31" s="5" t="s">
        <v>74</v>
      </c>
      <c r="D31" s="5" t="s">
        <v>75</v>
      </c>
      <c r="E31" s="5" t="s">
        <v>163</v>
      </c>
      <c r="F31" s="3">
        <v>4460</v>
      </c>
      <c r="G31" s="21"/>
      <c r="H31" s="6">
        <v>7.8725473440000013E-2</v>
      </c>
      <c r="I31" s="24"/>
      <c r="J31" s="8"/>
    </row>
    <row r="32" spans="1:10" ht="12" customHeight="1" x14ac:dyDescent="0.3">
      <c r="A32" s="2">
        <v>30</v>
      </c>
      <c r="B32" s="3">
        <v>2402</v>
      </c>
      <c r="C32" s="5" t="s">
        <v>76</v>
      </c>
      <c r="D32" s="5" t="s">
        <v>77</v>
      </c>
      <c r="E32" s="5" t="s">
        <v>78</v>
      </c>
      <c r="F32" s="3">
        <v>4450</v>
      </c>
      <c r="G32" s="21"/>
      <c r="H32" s="6">
        <v>5.9908764416000002E-2</v>
      </c>
      <c r="I32" s="24"/>
      <c r="J32" s="8"/>
    </row>
    <row r="33" spans="1:10" ht="12" customHeight="1" x14ac:dyDescent="0.3">
      <c r="A33" s="2">
        <v>31</v>
      </c>
      <c r="B33" s="3">
        <v>2402</v>
      </c>
      <c r="C33" s="5" t="s">
        <v>82</v>
      </c>
      <c r="D33" s="5" t="s">
        <v>83</v>
      </c>
      <c r="E33" s="5" t="s">
        <v>84</v>
      </c>
      <c r="F33" s="17">
        <v>4422</v>
      </c>
      <c r="G33" s="21"/>
      <c r="H33" s="6">
        <v>0.22921287840000001</v>
      </c>
      <c r="I33" s="24"/>
      <c r="J33" s="8"/>
    </row>
    <row r="34" spans="1:10" ht="12" customHeight="1" x14ac:dyDescent="0.3">
      <c r="A34" s="2">
        <v>32</v>
      </c>
      <c r="B34" s="3">
        <v>2402</v>
      </c>
      <c r="C34" s="5" t="s">
        <v>85</v>
      </c>
      <c r="D34" s="5" t="s">
        <v>86</v>
      </c>
      <c r="E34" s="5" t="s">
        <v>87</v>
      </c>
      <c r="F34" s="18"/>
      <c r="G34" s="21"/>
      <c r="H34" s="6">
        <v>0</v>
      </c>
      <c r="I34" s="24"/>
      <c r="J34" s="8"/>
    </row>
    <row r="35" spans="1:10" ht="12" customHeight="1" x14ac:dyDescent="0.3">
      <c r="A35" s="2">
        <v>33</v>
      </c>
      <c r="B35" s="3">
        <v>2402</v>
      </c>
      <c r="C35" s="5" t="s">
        <v>91</v>
      </c>
      <c r="D35" s="5" t="s">
        <v>92</v>
      </c>
      <c r="E35" s="5" t="s">
        <v>93</v>
      </c>
      <c r="F35" s="18"/>
      <c r="G35" s="21"/>
      <c r="H35" s="6">
        <v>0</v>
      </c>
      <c r="I35" s="24"/>
      <c r="J35" s="8"/>
    </row>
    <row r="36" spans="1:10" ht="12" customHeight="1" x14ac:dyDescent="0.3">
      <c r="A36" s="2">
        <v>34</v>
      </c>
      <c r="B36" s="3">
        <v>2402</v>
      </c>
      <c r="C36" s="5" t="s">
        <v>112</v>
      </c>
      <c r="D36" s="5" t="s">
        <v>113</v>
      </c>
      <c r="E36" s="5" t="s">
        <v>114</v>
      </c>
      <c r="F36" s="19"/>
      <c r="G36" s="21"/>
      <c r="H36" s="6">
        <v>0.26047929722000002</v>
      </c>
      <c r="I36" s="24"/>
      <c r="J36" s="8"/>
    </row>
    <row r="37" spans="1:10" ht="12" customHeight="1" x14ac:dyDescent="0.3">
      <c r="A37" s="2">
        <v>35</v>
      </c>
      <c r="B37" s="3">
        <v>2402</v>
      </c>
      <c r="C37" s="5" t="s">
        <v>88</v>
      </c>
      <c r="D37" s="5" t="s">
        <v>89</v>
      </c>
      <c r="E37" s="5" t="s">
        <v>90</v>
      </c>
      <c r="F37" s="3">
        <v>4445</v>
      </c>
      <c r="G37" s="21"/>
      <c r="H37" s="6">
        <v>1.1927759929099999</v>
      </c>
      <c r="I37" s="24"/>
      <c r="J37" s="8"/>
    </row>
    <row r="38" spans="1:10" ht="12" customHeight="1" x14ac:dyDescent="0.3">
      <c r="A38" s="2">
        <v>36</v>
      </c>
      <c r="B38" s="3">
        <v>2402</v>
      </c>
      <c r="C38" s="5" t="s">
        <v>94</v>
      </c>
      <c r="D38" s="5" t="s">
        <v>95</v>
      </c>
      <c r="E38" s="5" t="s">
        <v>96</v>
      </c>
      <c r="F38" s="3" t="s">
        <v>164</v>
      </c>
      <c r="G38" s="21"/>
      <c r="H38" s="6">
        <v>0.68071378908000002</v>
      </c>
      <c r="I38" s="24"/>
      <c r="J38" s="8"/>
    </row>
    <row r="39" spans="1:10" ht="12" customHeight="1" x14ac:dyDescent="0.3">
      <c r="A39" s="2">
        <v>37</v>
      </c>
      <c r="B39" s="3">
        <v>2402</v>
      </c>
      <c r="C39" s="5" t="s">
        <v>97</v>
      </c>
      <c r="D39" s="5" t="s">
        <v>98</v>
      </c>
      <c r="E39" s="5" t="s">
        <v>99</v>
      </c>
      <c r="F39" s="3" t="s">
        <v>165</v>
      </c>
      <c r="G39" s="21"/>
      <c r="H39" s="6">
        <v>0.36258657797249999</v>
      </c>
      <c r="I39" s="24"/>
      <c r="J39" s="8"/>
    </row>
    <row r="40" spans="1:10" ht="12" customHeight="1" x14ac:dyDescent="0.3">
      <c r="A40" s="2">
        <v>38</v>
      </c>
      <c r="B40" s="3">
        <v>2402</v>
      </c>
      <c r="C40" s="5" t="s">
        <v>100</v>
      </c>
      <c r="D40" s="5" t="s">
        <v>101</v>
      </c>
      <c r="E40" s="5" t="s">
        <v>102</v>
      </c>
      <c r="F40" s="3">
        <v>4444</v>
      </c>
      <c r="G40" s="21"/>
      <c r="H40" s="6">
        <v>2.1441955620000001E-2</v>
      </c>
      <c r="I40" s="24"/>
      <c r="J40" s="8"/>
    </row>
    <row r="41" spans="1:10" ht="12" customHeight="1" x14ac:dyDescent="0.3">
      <c r="A41" s="2">
        <v>39</v>
      </c>
      <c r="B41" s="3">
        <v>2402</v>
      </c>
      <c r="C41" s="5" t="s">
        <v>103</v>
      </c>
      <c r="D41" s="5" t="s">
        <v>104</v>
      </c>
      <c r="E41" s="5" t="s">
        <v>105</v>
      </c>
      <c r="F41" s="3" t="s">
        <v>166</v>
      </c>
      <c r="G41" s="21"/>
      <c r="H41" s="6">
        <v>6.2425440000000006E-2</v>
      </c>
      <c r="I41" s="24"/>
      <c r="J41" s="8"/>
    </row>
    <row r="42" spans="1:10" ht="12" customHeight="1" x14ac:dyDescent="0.3">
      <c r="A42" s="2">
        <v>40</v>
      </c>
      <c r="B42" s="3">
        <v>2402</v>
      </c>
      <c r="C42" s="5" t="s">
        <v>106</v>
      </c>
      <c r="D42" s="5" t="s">
        <v>107</v>
      </c>
      <c r="E42" s="5" t="s">
        <v>108</v>
      </c>
      <c r="F42" s="3" t="s">
        <v>167</v>
      </c>
      <c r="G42" s="21"/>
      <c r="H42" s="6">
        <v>0.15331690947625001</v>
      </c>
      <c r="I42" s="24"/>
      <c r="J42" s="8"/>
    </row>
    <row r="43" spans="1:10" ht="12" customHeight="1" x14ac:dyDescent="0.3">
      <c r="A43" s="2">
        <v>41</v>
      </c>
      <c r="B43" s="3">
        <v>2402</v>
      </c>
      <c r="C43" s="5" t="s">
        <v>109</v>
      </c>
      <c r="D43" s="5" t="s">
        <v>110</v>
      </c>
      <c r="E43" s="5" t="s">
        <v>111</v>
      </c>
      <c r="F43" s="3" t="s">
        <v>168</v>
      </c>
      <c r="G43" s="21"/>
      <c r="H43" s="6">
        <v>0.29752827725000003</v>
      </c>
      <c r="I43" s="24"/>
      <c r="J43" s="8"/>
    </row>
    <row r="44" spans="1:10" ht="12" customHeight="1" x14ac:dyDescent="0.3">
      <c r="A44" s="2">
        <v>42</v>
      </c>
      <c r="B44" s="3">
        <v>2402</v>
      </c>
      <c r="C44" s="5" t="s">
        <v>118</v>
      </c>
      <c r="D44" s="5" t="s">
        <v>119</v>
      </c>
      <c r="E44" s="5" t="s">
        <v>120</v>
      </c>
      <c r="F44" s="3">
        <v>4432</v>
      </c>
      <c r="G44" s="21"/>
      <c r="H44" s="6">
        <v>0.15829505760000004</v>
      </c>
      <c r="I44" s="24"/>
      <c r="J44" s="8"/>
    </row>
    <row r="45" spans="1:10" ht="12" customHeight="1" x14ac:dyDescent="0.3">
      <c r="A45" s="2">
        <v>43</v>
      </c>
      <c r="B45" s="3">
        <v>2402</v>
      </c>
      <c r="C45" s="5" t="s">
        <v>121</v>
      </c>
      <c r="D45" s="5" t="s">
        <v>122</v>
      </c>
      <c r="E45" s="5" t="s">
        <v>123</v>
      </c>
      <c r="F45" s="3">
        <v>4433</v>
      </c>
      <c r="G45" s="21"/>
      <c r="H45" s="6">
        <v>2.660034897E-2</v>
      </c>
      <c r="I45" s="24"/>
      <c r="J45" s="8"/>
    </row>
    <row r="46" spans="1:10" ht="12" customHeight="1" x14ac:dyDescent="0.3">
      <c r="A46" s="2">
        <v>44</v>
      </c>
      <c r="B46" s="3">
        <v>2402</v>
      </c>
      <c r="C46" s="5" t="s">
        <v>124</v>
      </c>
      <c r="D46" s="5" t="s">
        <v>125</v>
      </c>
      <c r="E46" s="5" t="s">
        <v>126</v>
      </c>
      <c r="F46" s="3">
        <v>4434</v>
      </c>
      <c r="G46" s="21"/>
      <c r="H46" s="6">
        <v>0.23343532976250003</v>
      </c>
      <c r="I46" s="24"/>
      <c r="J46" s="8"/>
    </row>
    <row r="47" spans="1:10" ht="12" customHeight="1" x14ac:dyDescent="0.3">
      <c r="A47" s="2">
        <v>45</v>
      </c>
      <c r="B47" s="3">
        <v>2402</v>
      </c>
      <c r="C47" s="5" t="s">
        <v>127</v>
      </c>
      <c r="D47" s="5" t="s">
        <v>128</v>
      </c>
      <c r="E47" s="5" t="s">
        <v>129</v>
      </c>
      <c r="F47" s="3">
        <v>4435</v>
      </c>
      <c r="G47" s="21"/>
      <c r="H47" s="6">
        <v>0.13471727494124999</v>
      </c>
      <c r="I47" s="24"/>
      <c r="J47" s="8"/>
    </row>
    <row r="48" spans="1:10" ht="12" customHeight="1" x14ac:dyDescent="0.3">
      <c r="A48" s="2">
        <v>46</v>
      </c>
      <c r="B48" s="3">
        <v>2402</v>
      </c>
      <c r="C48" s="5" t="s">
        <v>174</v>
      </c>
      <c r="D48" s="5" t="s">
        <v>130</v>
      </c>
      <c r="E48" s="5" t="s">
        <v>131</v>
      </c>
      <c r="F48" s="3">
        <v>4436</v>
      </c>
      <c r="G48" s="21"/>
      <c r="H48" s="6">
        <v>7.6928161800000019E-2</v>
      </c>
      <c r="I48" s="24"/>
      <c r="J48" s="8"/>
    </row>
    <row r="49" spans="1:10" ht="12" customHeight="1" x14ac:dyDescent="0.3">
      <c r="A49" s="2">
        <v>47</v>
      </c>
      <c r="B49" s="3">
        <v>2402</v>
      </c>
      <c r="C49" s="5" t="s">
        <v>175</v>
      </c>
      <c r="D49" s="5" t="s">
        <v>132</v>
      </c>
      <c r="E49" s="5" t="s">
        <v>133</v>
      </c>
      <c r="F49" s="3">
        <v>4437</v>
      </c>
      <c r="G49" s="21"/>
      <c r="H49" s="6">
        <v>0.69238860944000014</v>
      </c>
      <c r="I49" s="24"/>
      <c r="J49" s="8"/>
    </row>
    <row r="50" spans="1:10" ht="12" customHeight="1" x14ac:dyDescent="0.3">
      <c r="A50" s="2">
        <v>48</v>
      </c>
      <c r="B50" s="3">
        <v>2402</v>
      </c>
      <c r="C50" s="5" t="s">
        <v>134</v>
      </c>
      <c r="D50" s="5" t="s">
        <v>135</v>
      </c>
      <c r="E50" s="5" t="s">
        <v>136</v>
      </c>
      <c r="F50" s="3">
        <v>4438</v>
      </c>
      <c r="G50" s="21"/>
      <c r="H50" s="6">
        <v>0.20632902992000002</v>
      </c>
      <c r="I50" s="24"/>
      <c r="J50" s="8"/>
    </row>
    <row r="51" spans="1:10" ht="12" customHeight="1" x14ac:dyDescent="0.3">
      <c r="A51" s="2">
        <v>49</v>
      </c>
      <c r="B51" s="3">
        <v>2402</v>
      </c>
      <c r="C51" s="5" t="s">
        <v>137</v>
      </c>
      <c r="D51" s="5" t="s">
        <v>138</v>
      </c>
      <c r="E51" s="5" t="s">
        <v>163</v>
      </c>
      <c r="F51" s="3">
        <v>4439</v>
      </c>
      <c r="G51" s="21"/>
      <c r="H51" s="6">
        <v>1.088071296E-2</v>
      </c>
      <c r="I51" s="24"/>
      <c r="J51" s="8"/>
    </row>
    <row r="52" spans="1:10" ht="12" customHeight="1" x14ac:dyDescent="0.3">
      <c r="A52" s="2">
        <v>50</v>
      </c>
      <c r="B52" s="3">
        <v>2402</v>
      </c>
      <c r="C52" s="5" t="s">
        <v>139</v>
      </c>
      <c r="D52" s="5" t="s">
        <v>140</v>
      </c>
      <c r="E52" s="5" t="s">
        <v>163</v>
      </c>
      <c r="F52" s="3">
        <v>4440</v>
      </c>
      <c r="G52" s="21"/>
      <c r="H52" s="6">
        <v>1.9439222400000004E-3</v>
      </c>
      <c r="I52" s="24"/>
      <c r="J52" s="8"/>
    </row>
    <row r="53" spans="1:10" ht="12" customHeight="1" x14ac:dyDescent="0.3">
      <c r="A53" s="2">
        <v>51</v>
      </c>
      <c r="B53" s="3">
        <v>2402</v>
      </c>
      <c r="C53" s="5" t="s">
        <v>141</v>
      </c>
      <c r="D53" s="5" t="s">
        <v>142</v>
      </c>
      <c r="E53" s="5" t="s">
        <v>143</v>
      </c>
      <c r="F53" s="3">
        <v>4461</v>
      </c>
      <c r="G53" s="21"/>
      <c r="H53" s="6">
        <v>0</v>
      </c>
      <c r="I53" s="24"/>
      <c r="J53" s="8"/>
    </row>
    <row r="54" spans="1:10" ht="12" customHeight="1" x14ac:dyDescent="0.3">
      <c r="A54" s="2">
        <v>52</v>
      </c>
      <c r="B54" s="3">
        <v>2402</v>
      </c>
      <c r="C54" s="5" t="s">
        <v>144</v>
      </c>
      <c r="D54" s="5" t="s">
        <v>145</v>
      </c>
      <c r="E54" s="5" t="s">
        <v>163</v>
      </c>
      <c r="F54" s="3">
        <v>4462</v>
      </c>
      <c r="G54" s="21"/>
      <c r="H54" s="6">
        <v>1.1629300800000001E-2</v>
      </c>
      <c r="I54" s="25"/>
      <c r="J54" s="8"/>
    </row>
    <row r="55" spans="1:10" ht="12" customHeight="1" x14ac:dyDescent="0.3">
      <c r="A55" s="2">
        <v>53</v>
      </c>
      <c r="B55" s="3">
        <v>5477147</v>
      </c>
      <c r="C55" s="5" t="s">
        <v>176</v>
      </c>
      <c r="D55" s="5" t="s">
        <v>146</v>
      </c>
      <c r="E55" s="5" t="s">
        <v>163</v>
      </c>
      <c r="F55" s="3" t="s">
        <v>169</v>
      </c>
      <c r="G55" s="21"/>
      <c r="H55" s="6">
        <v>9.404487E-4</v>
      </c>
      <c r="I55" s="14">
        <f>+SUM(H55:H62)</f>
        <v>1.7470839705250003</v>
      </c>
      <c r="J55" s="8"/>
    </row>
    <row r="56" spans="1:10" ht="12" customHeight="1" x14ac:dyDescent="0.3">
      <c r="A56" s="2">
        <v>54</v>
      </c>
      <c r="B56" s="3">
        <v>5477147</v>
      </c>
      <c r="C56" s="5" t="s">
        <v>177</v>
      </c>
      <c r="D56" s="5" t="s">
        <v>147</v>
      </c>
      <c r="E56" s="5" t="s">
        <v>163</v>
      </c>
      <c r="F56" s="3" t="s">
        <v>170</v>
      </c>
      <c r="G56" s="21"/>
      <c r="H56" s="6">
        <v>2.9468502000000005E-3</v>
      </c>
      <c r="I56" s="15"/>
      <c r="J56" s="8"/>
    </row>
    <row r="57" spans="1:10" ht="12" customHeight="1" x14ac:dyDescent="0.3">
      <c r="A57" s="2">
        <v>55</v>
      </c>
      <c r="B57" s="3">
        <v>5477147</v>
      </c>
      <c r="C57" s="5" t="s">
        <v>148</v>
      </c>
      <c r="D57" s="5" t="s">
        <v>149</v>
      </c>
      <c r="E57" s="5" t="s">
        <v>163</v>
      </c>
      <c r="F57" s="3">
        <v>8103</v>
      </c>
      <c r="G57" s="21"/>
      <c r="H57" s="6">
        <v>3.5509152769999996E-2</v>
      </c>
      <c r="I57" s="15"/>
      <c r="J57" s="8"/>
    </row>
    <row r="58" spans="1:10" ht="12" customHeight="1" x14ac:dyDescent="0.3">
      <c r="A58" s="2">
        <v>56</v>
      </c>
      <c r="B58" s="3">
        <v>5477147</v>
      </c>
      <c r="C58" s="5" t="s">
        <v>150</v>
      </c>
      <c r="D58" s="5" t="s">
        <v>151</v>
      </c>
      <c r="E58" s="5" t="s">
        <v>163</v>
      </c>
      <c r="F58" s="3">
        <v>8104</v>
      </c>
      <c r="G58" s="21"/>
      <c r="H58" s="6">
        <v>1.9871171774999998E-2</v>
      </c>
      <c r="I58" s="15"/>
      <c r="J58" s="8"/>
    </row>
    <row r="59" spans="1:10" ht="12" customHeight="1" x14ac:dyDescent="0.3">
      <c r="A59" s="2">
        <v>57</v>
      </c>
      <c r="B59" s="3">
        <v>5477147</v>
      </c>
      <c r="C59" s="5" t="s">
        <v>152</v>
      </c>
      <c r="D59" s="5" t="s">
        <v>153</v>
      </c>
      <c r="E59" s="5" t="s">
        <v>163</v>
      </c>
      <c r="F59" s="3">
        <v>8105</v>
      </c>
      <c r="G59" s="21"/>
      <c r="H59" s="6">
        <v>0.29919692075000004</v>
      </c>
      <c r="I59" s="15"/>
      <c r="J59" s="8"/>
    </row>
    <row r="60" spans="1:10" ht="12" customHeight="1" x14ac:dyDescent="0.3">
      <c r="A60" s="2">
        <v>58</v>
      </c>
      <c r="B60" s="3">
        <v>5477147</v>
      </c>
      <c r="C60" s="5" t="s">
        <v>154</v>
      </c>
      <c r="D60" s="5" t="s">
        <v>155</v>
      </c>
      <c r="E60" s="5" t="s">
        <v>163</v>
      </c>
      <c r="F60" s="3">
        <v>8106</v>
      </c>
      <c r="G60" s="21"/>
      <c r="H60" s="6">
        <v>0.16021605600000002</v>
      </c>
      <c r="I60" s="15"/>
      <c r="J60" s="8"/>
    </row>
    <row r="61" spans="1:10" ht="12" customHeight="1" x14ac:dyDescent="0.3">
      <c r="A61" s="2">
        <v>59</v>
      </c>
      <c r="B61" s="3">
        <v>5477147</v>
      </c>
      <c r="C61" s="5" t="s">
        <v>156</v>
      </c>
      <c r="D61" s="5" t="s">
        <v>157</v>
      </c>
      <c r="E61" s="5" t="s">
        <v>163</v>
      </c>
      <c r="F61" s="3">
        <v>8107</v>
      </c>
      <c r="G61" s="21"/>
      <c r="H61" s="6">
        <v>0.34686127</v>
      </c>
      <c r="I61" s="15"/>
      <c r="J61" s="8"/>
    </row>
    <row r="62" spans="1:10" ht="12" customHeight="1" x14ac:dyDescent="0.3">
      <c r="A62" s="2">
        <v>60</v>
      </c>
      <c r="B62" s="3">
        <v>5477147</v>
      </c>
      <c r="C62" s="5" t="s">
        <v>158</v>
      </c>
      <c r="D62" s="5" t="s">
        <v>159</v>
      </c>
      <c r="E62" s="5" t="s">
        <v>163</v>
      </c>
      <c r="F62" s="3">
        <v>8108</v>
      </c>
      <c r="G62" s="22"/>
      <c r="H62" s="6">
        <v>0.88154210033000013</v>
      </c>
      <c r="I62" s="16"/>
      <c r="J62" s="9"/>
    </row>
  </sheetData>
  <mergeCells count="17">
    <mergeCell ref="I3:I54"/>
    <mergeCell ref="J3:J62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  <mergeCell ref="I55:I62"/>
    <mergeCell ref="F33:F36"/>
    <mergeCell ref="F23:F25"/>
    <mergeCell ref="F18:F19"/>
    <mergeCell ref="G3:G62"/>
  </mergeCells>
  <conditionalFormatting sqref="F3:F18 F37:F62 F26:F33 F20:F2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3:I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2024-12-11T19:56:32Z</dcterms:modified>
</cp:coreProperties>
</file>