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PROYECTOS TECNICOS\MEL029_Cargos_SMA\3_Desarrollos\Solicitud_info_SMA\Entrega\D_Transectos\"/>
    </mc:Choice>
  </mc:AlternateContent>
  <xr:revisionPtr revIDLastSave="0" documentId="13_ncr:1_{ED53A884-4AE0-4820-BB7C-A340676CD18B}" xr6:coauthVersionLast="46" xr6:coauthVersionMax="46" xr10:uidLastSave="{00000000-0000-0000-0000-000000000000}"/>
  <bookViews>
    <workbookView xWindow="-108" yWindow="-108" windowWidth="23256" windowHeight="13176" xr2:uid="{4165D3B6-F9B8-4671-8EE7-201C5BB32AF3}"/>
  </bookViews>
  <sheets>
    <sheet name="Transec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5" i="1" l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B55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B10" i="1"/>
  <c r="AB54" i="1" l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G42" i="1" l="1"/>
  <c r="AJ31" i="1"/>
  <c r="AP42" i="1" l="1"/>
  <c r="AO42" i="1"/>
  <c r="AN42" i="1"/>
  <c r="AM42" i="1"/>
  <c r="AL42" i="1"/>
  <c r="AP31" i="1"/>
  <c r="AO31" i="1"/>
  <c r="AN31" i="1"/>
  <c r="AM31" i="1"/>
  <c r="AL31" i="1"/>
  <c r="AP20" i="1"/>
  <c r="AO20" i="1"/>
  <c r="AN20" i="1"/>
  <c r="AM20" i="1"/>
  <c r="AL20" i="1"/>
  <c r="AP9" i="1"/>
  <c r="AO9" i="1"/>
  <c r="AN9" i="1"/>
  <c r="AM9" i="1"/>
  <c r="AL9" i="1"/>
  <c r="AK9" i="1"/>
  <c r="AK42" i="1" l="1"/>
  <c r="AJ42" i="1"/>
  <c r="AI42" i="1"/>
  <c r="AH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K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 l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<sst xmlns="http://schemas.openxmlformats.org/spreadsheetml/2006/main" count="57" uniqueCount="16">
  <si>
    <t>Distichlis spicata</t>
  </si>
  <si>
    <t>Lycium humile</t>
  </si>
  <si>
    <t>p</t>
  </si>
  <si>
    <t>Nitrophila atacamensis</t>
  </si>
  <si>
    <t>Scirpus sp.</t>
  </si>
  <si>
    <t>Tessaria absinthioides</t>
  </si>
  <si>
    <t>Triglochin concinna</t>
  </si>
  <si>
    <t>Baccharis juncea</t>
  </si>
  <si>
    <t xml:space="preserve">TRANSECTO 1 </t>
  </si>
  <si>
    <t>TRANSECTO 2</t>
  </si>
  <si>
    <t>TRANSECTO 3</t>
  </si>
  <si>
    <t>TRANSECTO 4</t>
  </si>
  <si>
    <t>TRANSECTO 5</t>
  </si>
  <si>
    <t>Juncus deserticola</t>
  </si>
  <si>
    <t>Cobertura absoluta (%)</t>
  </si>
  <si>
    <t>Riqueza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</si>
</sst>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9" fillId="6" borderId="4" applyNumberFormat="0" applyAlignment="0" applyProtection="0"/>
    <xf numFmtId="0" fontId="10" fillId="7" borderId="5" applyNumberFormat="0" applyAlignment="0" applyProtection="0"/>
    <xf numFmtId="0" fontId="11" fillId="7" borderId="4" applyNumberFormat="0" applyAlignment="0" applyProtection="0"/>
    <xf numFmtId="0" fontId="12" fillId="0" borderId="6" applyNumberFormat="0" applyFill="0" applyAlignment="0" applyProtection="0"/>
    <xf numFmtId="0" fontId="13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2" fillId="0" borderId="0" applyNumberFormat="0" applyFill="0" applyBorder="0" applyAlignment="0" applyProtection="0"/>
    <xf numFmtId="0" fontId="1" fillId="13" borderId="0" applyNumberFormat="0" applyBorder="0" applyAlignment="0" applyProtection="0"/>
    <xf numFmtId="0" fontId="8" fillId="5" borderId="0" applyNumberFormat="0" applyBorder="0" applyAlignment="0" applyProtection="0"/>
    <xf numFmtId="0" fontId="1" fillId="33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</cellStyleXfs>
  <cellXfs count="24">
    <xf numFmtId="0" fontId="0" fillId="0" borderId="0" xfId="0"/>
    <xf numFmtId="164" fontId="20" fillId="0" borderId="0" xfId="0" applyNumberFormat="1" applyFont="1"/>
    <xf numFmtId="0" fontId="18" fillId="2" borderId="0" xfId="0" applyFont="1" applyFill="1"/>
    <xf numFmtId="0" fontId="18" fillId="2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8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/>
    </xf>
    <xf numFmtId="164" fontId="20" fillId="0" borderId="10" xfId="0" applyNumberFormat="1" applyFont="1" applyBorder="1"/>
    <xf numFmtId="164" fontId="20" fillId="0" borderId="10" xfId="0" applyNumberFormat="1" applyFont="1" applyBorder="1" applyAlignment="1">
      <alignment horizontal="center"/>
    </xf>
    <xf numFmtId="164" fontId="19" fillId="0" borderId="10" xfId="0" applyNumberFormat="1" applyFont="1" applyFill="1" applyBorder="1"/>
    <xf numFmtId="17" fontId="24" fillId="0" borderId="10" xfId="0" applyNumberFormat="1" applyFont="1" applyFill="1" applyBorder="1" applyAlignment="1">
      <alignment horizontal="center"/>
    </xf>
    <xf numFmtId="164" fontId="20" fillId="0" borderId="10" xfId="0" applyNumberFormat="1" applyFont="1" applyFill="1" applyBorder="1"/>
    <xf numFmtId="164" fontId="20" fillId="0" borderId="10" xfId="0" applyNumberFormat="1" applyFont="1" applyFill="1" applyBorder="1" applyAlignment="1">
      <alignment horizontal="center"/>
    </xf>
    <xf numFmtId="164" fontId="20" fillId="0" borderId="10" xfId="34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 wrapText="1"/>
    </xf>
    <xf numFmtId="0" fontId="18" fillId="0" borderId="10" xfId="0" applyFont="1" applyFill="1" applyBorder="1"/>
    <xf numFmtId="2" fontId="20" fillId="0" borderId="10" xfId="0" applyNumberFormat="1" applyFont="1" applyFill="1" applyBorder="1" applyAlignment="1">
      <alignment horizontal="center"/>
    </xf>
    <xf numFmtId="164" fontId="19" fillId="0" borderId="10" xfId="0" applyNumberFormat="1" applyFont="1" applyBorder="1"/>
    <xf numFmtId="164" fontId="24" fillId="0" borderId="10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</cellXfs>
  <cellStyles count="60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54" xr:uid="{40B5E860-C736-4FE2-8DED-D3FC02E264D9}"/>
    <cellStyle name="60% - Énfasis1 3" xfId="45" xr:uid="{66C670CB-FFA8-49A7-8789-81692A9749D8}"/>
    <cellStyle name="60% - Énfasis1 4" xfId="38" xr:uid="{CE3680E1-E169-4289-9F51-DF1DBFFF3356}"/>
    <cellStyle name="60% - Énfasis2 2" xfId="55" xr:uid="{EA830AF3-5481-49D8-A94B-69DA2D6AE1CC}"/>
    <cellStyle name="60% - Énfasis2 3" xfId="51" xr:uid="{5E8B36B5-5B8C-47F1-B48C-6DBC6E007C33}"/>
    <cellStyle name="60% - Énfasis2 4" xfId="39" xr:uid="{008984DA-FBA7-4757-854F-5EF84CDF3EF5}"/>
    <cellStyle name="60% - Énfasis3 2" xfId="56" xr:uid="{9D67539C-D658-4DFB-B55C-CE19A394C8F2}"/>
    <cellStyle name="60% - Énfasis3 3" xfId="48" xr:uid="{3959049C-1F51-4FCD-B46B-23B0F82B9E9C}"/>
    <cellStyle name="60% - Énfasis3 4" xfId="40" xr:uid="{6D455182-0E38-4407-A73F-2DE379CC68B0}"/>
    <cellStyle name="60% - Énfasis4 2" xfId="57" xr:uid="{A06F847D-C1EF-44A3-B0C8-D37EAFB70C0A}"/>
    <cellStyle name="60% - Énfasis4 3" xfId="49" xr:uid="{3937F5AA-B6F8-4E9F-82EE-B3310DA12EB1}"/>
    <cellStyle name="60% - Énfasis4 4" xfId="41" xr:uid="{DAF9BB76-1BA9-429C-A059-F5A280F13800}"/>
    <cellStyle name="60% - Énfasis5 2" xfId="58" xr:uid="{ACA1EB1F-35B1-42ED-82F9-FBC74CD42ABB}"/>
    <cellStyle name="60% - Énfasis5 3" xfId="50" xr:uid="{91D09A75-ABBC-4634-993B-86F4672B52F0}"/>
    <cellStyle name="60% - Énfasis5 4" xfId="42" xr:uid="{DF228D68-7D20-4A68-BE57-D5DCC1DA8B7B}"/>
    <cellStyle name="60% - Énfasis6 2" xfId="59" xr:uid="{CFE6D5A8-A056-4031-AB13-7637FA15B942}"/>
    <cellStyle name="60% - Énfasis6 3" xfId="47" xr:uid="{D3636DF7-F454-4489-9C7C-ADA2B2D38A20}"/>
    <cellStyle name="60% - Énfasis6 4" xfId="43" xr:uid="{E1BE7F68-AB67-4A03-AF92-328120677D8F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Incorrecto" xfId="6" builtinId="27" customBuiltin="1"/>
    <cellStyle name="Neutral 2" xfId="53" xr:uid="{443B8D14-C0D2-4072-9102-A8F76E3AE33C}"/>
    <cellStyle name="Neutral 3" xfId="46" xr:uid="{D2E8A156-DE19-429F-B9B0-A493BC9E4081}"/>
    <cellStyle name="Neutral 4" xfId="37" xr:uid="{36BEA461-BE05-4C8A-AD33-AC009413DAC6}"/>
    <cellStyle name="Normal" xfId="0" builtinId="0"/>
    <cellStyle name="Normal 2" xfId="34" xr:uid="{8E344F0A-C217-45FD-BECC-42CE1F093528}"/>
    <cellStyle name="Normal 3" xfId="35" xr:uid="{C64EAFC5-4FBE-4B65-AB69-47F581FC4D49}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52" xr:uid="{CBD495F3-C7D8-41B0-8412-47F276C1875E}"/>
    <cellStyle name="Título 5" xfId="44" xr:uid="{583731E6-052A-40ED-90DA-A911473D9935}"/>
    <cellStyle name="Título 6" xfId="36" xr:uid="{3A64CE1D-5B3E-4C47-9C71-7C9A7DA9559B}"/>
    <cellStyle name="Total" xfId="15" builtinId="25" customBuiltin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04FA-E092-4BAF-9611-891ABBB574B6}">
  <dimension ref="A1:AU55"/>
  <sheetViews>
    <sheetView tabSelected="1" workbookViewId="0">
      <selection activeCell="B27" sqref="B27"/>
    </sheetView>
  </sheetViews>
  <sheetFormatPr baseColWidth="10" defaultColWidth="10.6640625" defaultRowHeight="13.8" x14ac:dyDescent="0.3"/>
  <cols>
    <col min="1" max="1" width="32.33203125" style="2" customWidth="1"/>
    <col min="2" max="22" width="10.6640625" style="3"/>
    <col min="23" max="26" width="10.6640625" style="4"/>
    <col min="27" max="16384" width="10.6640625" style="6"/>
  </cols>
  <sheetData>
    <row r="1" spans="1:47" s="7" customFormat="1" x14ac:dyDescent="0.3">
      <c r="A1" s="13" t="s">
        <v>8</v>
      </c>
      <c r="B1" s="14">
        <v>36161</v>
      </c>
      <c r="C1" s="14">
        <v>36342</v>
      </c>
      <c r="D1" s="14">
        <v>36526</v>
      </c>
      <c r="E1" s="14">
        <v>36708</v>
      </c>
      <c r="F1" s="14">
        <v>36892</v>
      </c>
      <c r="G1" s="14">
        <v>37073</v>
      </c>
      <c r="H1" s="14">
        <v>37257</v>
      </c>
      <c r="I1" s="14">
        <v>37438</v>
      </c>
      <c r="J1" s="14">
        <v>37622</v>
      </c>
      <c r="K1" s="14">
        <v>37803</v>
      </c>
      <c r="L1" s="14">
        <v>37987</v>
      </c>
      <c r="M1" s="14">
        <v>38169</v>
      </c>
      <c r="N1" s="14">
        <v>38353</v>
      </c>
      <c r="O1" s="14">
        <v>38718</v>
      </c>
      <c r="P1" s="14">
        <v>38899</v>
      </c>
      <c r="Q1" s="14">
        <v>39083</v>
      </c>
      <c r="R1" s="14">
        <v>39264</v>
      </c>
      <c r="S1" s="14">
        <v>39448</v>
      </c>
      <c r="T1" s="14">
        <v>39630</v>
      </c>
      <c r="U1" s="14">
        <v>39814</v>
      </c>
      <c r="V1" s="14">
        <v>39995</v>
      </c>
      <c r="W1" s="14">
        <v>40179</v>
      </c>
      <c r="X1" s="14">
        <v>40360</v>
      </c>
      <c r="Y1" s="14">
        <v>40544</v>
      </c>
      <c r="Z1" s="14">
        <v>40725</v>
      </c>
      <c r="AA1" s="14">
        <v>40909</v>
      </c>
      <c r="AB1" s="14">
        <v>41091</v>
      </c>
      <c r="AC1" s="14">
        <v>41275</v>
      </c>
      <c r="AD1" s="14">
        <v>41456</v>
      </c>
      <c r="AE1" s="14">
        <v>41640</v>
      </c>
      <c r="AF1" s="14">
        <v>41821</v>
      </c>
      <c r="AG1" s="14">
        <v>42005</v>
      </c>
      <c r="AH1" s="14">
        <v>42186</v>
      </c>
      <c r="AI1" s="14">
        <v>42370</v>
      </c>
      <c r="AJ1" s="14">
        <v>42552</v>
      </c>
      <c r="AK1" s="14">
        <v>42736</v>
      </c>
      <c r="AL1" s="14">
        <v>42917</v>
      </c>
      <c r="AM1" s="14">
        <v>43101</v>
      </c>
      <c r="AN1" s="14">
        <v>43282</v>
      </c>
      <c r="AO1" s="14">
        <v>43466</v>
      </c>
      <c r="AP1" s="14">
        <v>43647</v>
      </c>
    </row>
    <row r="2" spans="1:47" x14ac:dyDescent="0.3">
      <c r="A2" s="15" t="s">
        <v>0</v>
      </c>
      <c r="B2" s="16">
        <v>15.15</v>
      </c>
      <c r="C2" s="16">
        <v>18.899999999999999</v>
      </c>
      <c r="D2" s="16">
        <v>21.774999999999999</v>
      </c>
      <c r="E2" s="16">
        <v>18.899999999999999</v>
      </c>
      <c r="F2" s="16">
        <v>23.175000000000001</v>
      </c>
      <c r="G2" s="16">
        <v>3.65</v>
      </c>
      <c r="H2" s="16">
        <v>23.774999999999999</v>
      </c>
      <c r="I2" s="16">
        <v>14.525</v>
      </c>
      <c r="J2" s="16">
        <v>23.175000000000001</v>
      </c>
      <c r="K2" s="16">
        <v>7.3</v>
      </c>
      <c r="L2" s="16">
        <v>5.5</v>
      </c>
      <c r="M2" s="16">
        <v>4.9000000000000004</v>
      </c>
      <c r="N2" s="16">
        <v>3.7</v>
      </c>
      <c r="O2" s="16">
        <v>20.987654320987655</v>
      </c>
      <c r="P2" s="16">
        <v>7.4074074074074101</v>
      </c>
      <c r="Q2" s="16">
        <v>13.114754098360656</v>
      </c>
      <c r="R2" s="16">
        <v>55.73770491803279</v>
      </c>
      <c r="S2" s="16">
        <v>19.672131147540984</v>
      </c>
      <c r="T2" s="16">
        <v>31.147540983606557</v>
      </c>
      <c r="U2" s="16">
        <v>22.950819672131146</v>
      </c>
      <c r="V2" s="16">
        <v>39.344262295081968</v>
      </c>
      <c r="W2" s="17">
        <v>22.950819672131146</v>
      </c>
      <c r="X2" s="17">
        <v>9.8360655737704921</v>
      </c>
      <c r="Y2" s="10">
        <v>44.26</v>
      </c>
      <c r="Z2" s="18">
        <v>37.700000000000003</v>
      </c>
      <c r="AA2" s="10">
        <v>13.114754098360656</v>
      </c>
      <c r="AB2" s="10">
        <v>39.344262295081968</v>
      </c>
      <c r="AC2" s="10">
        <v>40.983606557377044</v>
      </c>
      <c r="AD2" s="10">
        <v>29.508196721311474</v>
      </c>
      <c r="AE2" s="10">
        <v>36.065573770491802</v>
      </c>
      <c r="AF2" s="10">
        <v>24.6</v>
      </c>
      <c r="AG2" s="10">
        <v>14.754098360655737</v>
      </c>
      <c r="AH2" s="10">
        <v>24.043715846994534</v>
      </c>
      <c r="AI2" s="10">
        <v>16.939890710382514</v>
      </c>
      <c r="AJ2" s="10">
        <v>31.693989071038256</v>
      </c>
      <c r="AK2" s="10">
        <v>14.8</v>
      </c>
      <c r="AL2" s="10">
        <v>9.8000000000000007</v>
      </c>
      <c r="AM2" s="10">
        <v>50.819672131147541</v>
      </c>
      <c r="AN2" s="10">
        <v>39.344262295081968</v>
      </c>
      <c r="AO2" s="10">
        <v>39.344262295081968</v>
      </c>
      <c r="AP2" s="10">
        <v>91.803278688524586</v>
      </c>
      <c r="AQ2" s="9"/>
      <c r="AR2" s="9"/>
      <c r="AS2" s="9"/>
      <c r="AT2" s="9"/>
      <c r="AU2" s="9"/>
    </row>
    <row r="3" spans="1:47" x14ac:dyDescent="0.3">
      <c r="A3" s="19" t="s">
        <v>13</v>
      </c>
      <c r="B3" s="16">
        <v>9.4</v>
      </c>
      <c r="C3" s="16">
        <v>21.35</v>
      </c>
      <c r="D3" s="16">
        <v>21.95</v>
      </c>
      <c r="E3" s="16">
        <v>21.35</v>
      </c>
      <c r="F3" s="16">
        <v>22.574999999999999</v>
      </c>
      <c r="G3" s="16">
        <v>17.524999999999999</v>
      </c>
      <c r="H3" s="16">
        <v>20.100000000000001</v>
      </c>
      <c r="I3" s="16">
        <v>18.75</v>
      </c>
      <c r="J3" s="16">
        <v>20.725000000000001</v>
      </c>
      <c r="K3" s="16">
        <v>4.25</v>
      </c>
      <c r="L3" s="16">
        <v>4.2750000000000004</v>
      </c>
      <c r="M3" s="16">
        <v>2.4</v>
      </c>
      <c r="N3" s="16">
        <v>3.7</v>
      </c>
      <c r="O3" s="16">
        <v>9.8765432098765427</v>
      </c>
      <c r="P3" s="16">
        <v>2.4691358024691357</v>
      </c>
      <c r="Q3" s="16">
        <v>19.672131147540984</v>
      </c>
      <c r="R3" s="16">
        <v>18.032786885245901</v>
      </c>
      <c r="S3" s="16">
        <v>39.344262295081968</v>
      </c>
      <c r="T3" s="16">
        <v>59.016393442622949</v>
      </c>
      <c r="U3" s="20">
        <v>54.098360655737707</v>
      </c>
      <c r="V3" s="16">
        <v>52.459016393442624</v>
      </c>
      <c r="W3" s="17">
        <v>37.704918032786885</v>
      </c>
      <c r="X3" s="17">
        <v>75.409836065573771</v>
      </c>
      <c r="Y3" s="10">
        <v>54.1</v>
      </c>
      <c r="Z3" s="10">
        <v>44.26229508196721</v>
      </c>
      <c r="AA3" s="10">
        <v>72.131147540983605</v>
      </c>
      <c r="AB3" s="10">
        <v>36.065573770491802</v>
      </c>
      <c r="AC3" s="10">
        <v>55.737704918032783</v>
      </c>
      <c r="AD3" s="10">
        <v>55.737704918032783</v>
      </c>
      <c r="AE3" s="10">
        <v>57.377049180327866</v>
      </c>
      <c r="AF3" s="10">
        <v>59</v>
      </c>
      <c r="AG3" s="10">
        <v>74.316939890710387</v>
      </c>
      <c r="AH3" s="10">
        <v>56.284153005464475</v>
      </c>
      <c r="AI3" s="10">
        <v>58.469945355191264</v>
      </c>
      <c r="AJ3" s="10">
        <v>65.027322404371589</v>
      </c>
      <c r="AK3" s="10">
        <v>60.7</v>
      </c>
      <c r="AL3" s="10">
        <v>90.2</v>
      </c>
      <c r="AM3" s="10">
        <v>49.180327868852459</v>
      </c>
      <c r="AN3" s="10">
        <v>60.655737704918032</v>
      </c>
      <c r="AO3" s="10">
        <v>60.655737704918032</v>
      </c>
      <c r="AP3" s="10">
        <v>0</v>
      </c>
      <c r="AQ3" s="9"/>
      <c r="AR3" s="9"/>
      <c r="AS3" s="9"/>
      <c r="AT3" s="9"/>
      <c r="AU3" s="9"/>
    </row>
    <row r="4" spans="1:47" x14ac:dyDescent="0.3">
      <c r="A4" s="15" t="s">
        <v>1</v>
      </c>
      <c r="B4" s="16">
        <v>4.5</v>
      </c>
      <c r="C4" s="16">
        <v>4.0666666666666673</v>
      </c>
      <c r="D4" s="16">
        <v>6.5</v>
      </c>
      <c r="E4" s="16">
        <v>0</v>
      </c>
      <c r="F4" s="16">
        <v>6.5</v>
      </c>
      <c r="G4" s="16">
        <v>19.350000000000001</v>
      </c>
      <c r="H4" s="16">
        <v>5.666666666666667</v>
      </c>
      <c r="I4" s="16">
        <v>0</v>
      </c>
      <c r="J4" s="16">
        <v>4.8666666666666663</v>
      </c>
      <c r="K4" s="16">
        <v>0</v>
      </c>
      <c r="L4" s="16">
        <v>9.75</v>
      </c>
      <c r="M4" s="16">
        <v>2.4249999999999998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20" t="s">
        <v>2</v>
      </c>
      <c r="V4" s="16" t="s">
        <v>2</v>
      </c>
      <c r="W4" s="17">
        <v>0</v>
      </c>
      <c r="X4" s="17">
        <v>0</v>
      </c>
      <c r="Y4" s="10">
        <v>0</v>
      </c>
      <c r="Z4" s="10">
        <v>0</v>
      </c>
      <c r="AA4" s="10">
        <v>0</v>
      </c>
      <c r="AB4" s="10">
        <v>0</v>
      </c>
      <c r="AC4" s="10">
        <v>1.639344262295082</v>
      </c>
      <c r="AD4" s="10">
        <v>0</v>
      </c>
      <c r="AE4" s="10">
        <v>3.278688524590164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9"/>
      <c r="AR4" s="9"/>
      <c r="AS4" s="9"/>
      <c r="AT4" s="9"/>
      <c r="AU4" s="9"/>
    </row>
    <row r="5" spans="1:47" x14ac:dyDescent="0.3">
      <c r="A5" s="15" t="s">
        <v>3</v>
      </c>
      <c r="B5" s="16">
        <v>2.85</v>
      </c>
      <c r="C5" s="16">
        <v>3.65</v>
      </c>
      <c r="D5" s="16">
        <v>4.9000000000000004</v>
      </c>
      <c r="E5" s="16">
        <v>4.0666666666666673</v>
      </c>
      <c r="F5" s="16">
        <v>6.1</v>
      </c>
      <c r="G5" s="16">
        <v>0</v>
      </c>
      <c r="H5" s="16">
        <v>4.9000000000000004</v>
      </c>
      <c r="I5" s="16">
        <v>3.65</v>
      </c>
      <c r="J5" s="16">
        <v>4.9000000000000004</v>
      </c>
      <c r="K5" s="16">
        <v>0</v>
      </c>
      <c r="L5" s="16">
        <v>1.2250000000000001</v>
      </c>
      <c r="M5" s="16">
        <v>0.6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7">
        <v>0</v>
      </c>
      <c r="X5" s="17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</row>
    <row r="6" spans="1:47" x14ac:dyDescent="0.3">
      <c r="A6" s="15" t="s">
        <v>4</v>
      </c>
      <c r="B6" s="16">
        <v>0</v>
      </c>
      <c r="C6" s="16">
        <v>0</v>
      </c>
      <c r="D6" s="16">
        <v>0</v>
      </c>
      <c r="E6" s="16">
        <v>0</v>
      </c>
      <c r="F6" s="16">
        <v>2.4</v>
      </c>
      <c r="G6" s="16">
        <v>2.4</v>
      </c>
      <c r="H6" s="16">
        <v>2.4</v>
      </c>
      <c r="I6" s="16">
        <v>0</v>
      </c>
      <c r="J6" s="16">
        <v>4.9000000000000004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20">
        <v>0</v>
      </c>
      <c r="V6" s="16">
        <v>0</v>
      </c>
      <c r="W6" s="17">
        <v>0</v>
      </c>
      <c r="X6" s="17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</row>
    <row r="7" spans="1:47" s="4" customFormat="1" x14ac:dyDescent="0.3">
      <c r="A7" s="11" t="s">
        <v>5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7">
        <v>0</v>
      </c>
      <c r="X7" s="17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</row>
    <row r="8" spans="1:47" s="4" customFormat="1" x14ac:dyDescent="0.3">
      <c r="A8" s="11" t="s">
        <v>6</v>
      </c>
      <c r="B8" s="12">
        <v>0</v>
      </c>
      <c r="C8" s="12">
        <v>0</v>
      </c>
      <c r="D8" s="12">
        <v>0</v>
      </c>
      <c r="E8" s="12">
        <v>2.4</v>
      </c>
      <c r="F8" s="12">
        <v>4.9000000000000004</v>
      </c>
      <c r="G8" s="12">
        <v>0</v>
      </c>
      <c r="H8" s="12">
        <v>4.9000000000000004</v>
      </c>
      <c r="I8" s="12">
        <v>2.4</v>
      </c>
      <c r="J8" s="12">
        <v>4.9000000000000004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7">
        <v>0</v>
      </c>
      <c r="X8" s="17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</row>
    <row r="9" spans="1:47" s="4" customFormat="1" x14ac:dyDescent="0.3">
      <c r="A9" s="21" t="s">
        <v>14</v>
      </c>
      <c r="B9" s="22">
        <f t="shared" ref="B9:R9" si="0">SUM(B2:B8)</f>
        <v>31.900000000000002</v>
      </c>
      <c r="C9" s="22">
        <f t="shared" si="0"/>
        <v>47.966666666666669</v>
      </c>
      <c r="D9" s="22">
        <f t="shared" si="0"/>
        <v>55.124999999999993</v>
      </c>
      <c r="E9" s="22">
        <f t="shared" si="0"/>
        <v>46.716666666666669</v>
      </c>
      <c r="F9" s="22">
        <f t="shared" si="0"/>
        <v>65.650000000000006</v>
      </c>
      <c r="G9" s="22">
        <f t="shared" si="0"/>
        <v>42.924999999999997</v>
      </c>
      <c r="H9" s="22">
        <f t="shared" si="0"/>
        <v>61.74166666666666</v>
      </c>
      <c r="I9" s="22">
        <f t="shared" si="0"/>
        <v>39.324999999999996</v>
      </c>
      <c r="J9" s="22">
        <f t="shared" si="0"/>
        <v>63.466666666666669</v>
      </c>
      <c r="K9" s="22">
        <f t="shared" si="0"/>
        <v>11.55</v>
      </c>
      <c r="L9" s="22">
        <f t="shared" si="0"/>
        <v>20.75</v>
      </c>
      <c r="M9" s="22">
        <f t="shared" si="0"/>
        <v>10.325000000000001</v>
      </c>
      <c r="N9" s="22">
        <f t="shared" si="0"/>
        <v>7.4</v>
      </c>
      <c r="O9" s="22">
        <f t="shared" si="0"/>
        <v>30.864197530864196</v>
      </c>
      <c r="P9" s="22">
        <f t="shared" si="0"/>
        <v>9.8765432098765462</v>
      </c>
      <c r="Q9" s="22">
        <f t="shared" si="0"/>
        <v>32.786885245901644</v>
      </c>
      <c r="R9" s="22">
        <f t="shared" si="0"/>
        <v>73.770491803278688</v>
      </c>
      <c r="S9" s="22">
        <f>SUM(S2:S8)</f>
        <v>59.016393442622956</v>
      </c>
      <c r="T9" s="22">
        <f t="shared" ref="T9:AJ9" si="1">SUM(T2:T8)</f>
        <v>90.163934426229503</v>
      </c>
      <c r="U9" s="22">
        <f t="shared" si="1"/>
        <v>77.049180327868854</v>
      </c>
      <c r="V9" s="22">
        <f t="shared" si="1"/>
        <v>91.803278688524586</v>
      </c>
      <c r="W9" s="22">
        <f t="shared" si="1"/>
        <v>60.655737704918032</v>
      </c>
      <c r="X9" s="22">
        <f t="shared" si="1"/>
        <v>85.245901639344268</v>
      </c>
      <c r="Y9" s="22">
        <f t="shared" si="1"/>
        <v>98.36</v>
      </c>
      <c r="Z9" s="22">
        <f t="shared" si="1"/>
        <v>81.962295081967213</v>
      </c>
      <c r="AA9" s="22">
        <f t="shared" si="1"/>
        <v>85.245901639344254</v>
      </c>
      <c r="AB9" s="22">
        <f t="shared" si="1"/>
        <v>75.409836065573771</v>
      </c>
      <c r="AC9" s="22">
        <f t="shared" si="1"/>
        <v>98.360655737704917</v>
      </c>
      <c r="AD9" s="22">
        <f t="shared" si="1"/>
        <v>85.245901639344254</v>
      </c>
      <c r="AE9" s="22">
        <f t="shared" si="1"/>
        <v>96.721311475409834</v>
      </c>
      <c r="AF9" s="22">
        <f t="shared" si="1"/>
        <v>83.6</v>
      </c>
      <c r="AG9" s="22">
        <f t="shared" si="1"/>
        <v>89.071038251366119</v>
      </c>
      <c r="AH9" s="22">
        <f t="shared" si="1"/>
        <v>80.327868852459005</v>
      </c>
      <c r="AI9" s="22">
        <f t="shared" si="1"/>
        <v>75.409836065573785</v>
      </c>
      <c r="AJ9" s="22">
        <f t="shared" si="1"/>
        <v>96.721311475409848</v>
      </c>
      <c r="AK9" s="22">
        <f>SUM(AK2:AK8)</f>
        <v>75.5</v>
      </c>
      <c r="AL9" s="22">
        <f t="shared" ref="AL9:AP9" si="2">SUM(AL2:AL8)</f>
        <v>100</v>
      </c>
      <c r="AM9" s="22">
        <f t="shared" si="2"/>
        <v>100</v>
      </c>
      <c r="AN9" s="22">
        <f t="shared" si="2"/>
        <v>100</v>
      </c>
      <c r="AO9" s="22">
        <f t="shared" si="2"/>
        <v>100</v>
      </c>
      <c r="AP9" s="22">
        <f t="shared" si="2"/>
        <v>91.803278688524586</v>
      </c>
    </row>
    <row r="10" spans="1:47" s="4" customFormat="1" x14ac:dyDescent="0.3">
      <c r="A10" s="21" t="s">
        <v>15</v>
      </c>
      <c r="B10" s="23">
        <f>COUNTIF(B2:B8,"&gt;0")</f>
        <v>4</v>
      </c>
      <c r="C10" s="23">
        <f t="shared" ref="C10:AP10" si="3">COUNTIF(C2:C8,"&gt;0")</f>
        <v>4</v>
      </c>
      <c r="D10" s="23">
        <f t="shared" si="3"/>
        <v>4</v>
      </c>
      <c r="E10" s="23">
        <f t="shared" si="3"/>
        <v>4</v>
      </c>
      <c r="F10" s="23">
        <f t="shared" si="3"/>
        <v>6</v>
      </c>
      <c r="G10" s="23">
        <f t="shared" si="3"/>
        <v>4</v>
      </c>
      <c r="H10" s="23">
        <f t="shared" si="3"/>
        <v>6</v>
      </c>
      <c r="I10" s="23">
        <f t="shared" si="3"/>
        <v>4</v>
      </c>
      <c r="J10" s="23">
        <f t="shared" si="3"/>
        <v>6</v>
      </c>
      <c r="K10" s="23">
        <f t="shared" si="3"/>
        <v>2</v>
      </c>
      <c r="L10" s="23">
        <f t="shared" si="3"/>
        <v>4</v>
      </c>
      <c r="M10" s="23">
        <f t="shared" si="3"/>
        <v>4</v>
      </c>
      <c r="N10" s="23">
        <f t="shared" si="3"/>
        <v>2</v>
      </c>
      <c r="O10" s="23">
        <f t="shared" si="3"/>
        <v>2</v>
      </c>
      <c r="P10" s="23">
        <f t="shared" si="3"/>
        <v>2</v>
      </c>
      <c r="Q10" s="23">
        <f t="shared" si="3"/>
        <v>2</v>
      </c>
      <c r="R10" s="23">
        <f t="shared" si="3"/>
        <v>2</v>
      </c>
      <c r="S10" s="23">
        <f t="shared" si="3"/>
        <v>2</v>
      </c>
      <c r="T10" s="23">
        <f t="shared" si="3"/>
        <v>2</v>
      </c>
      <c r="U10" s="23">
        <f t="shared" si="3"/>
        <v>2</v>
      </c>
      <c r="V10" s="23">
        <f t="shared" si="3"/>
        <v>2</v>
      </c>
      <c r="W10" s="23">
        <f t="shared" si="3"/>
        <v>2</v>
      </c>
      <c r="X10" s="23">
        <f t="shared" si="3"/>
        <v>2</v>
      </c>
      <c r="Y10" s="23">
        <f t="shared" si="3"/>
        <v>2</v>
      </c>
      <c r="Z10" s="23">
        <f t="shared" si="3"/>
        <v>2</v>
      </c>
      <c r="AA10" s="23">
        <f t="shared" si="3"/>
        <v>2</v>
      </c>
      <c r="AB10" s="23">
        <f t="shared" si="3"/>
        <v>2</v>
      </c>
      <c r="AC10" s="23">
        <f t="shared" si="3"/>
        <v>3</v>
      </c>
      <c r="AD10" s="23">
        <f t="shared" si="3"/>
        <v>2</v>
      </c>
      <c r="AE10" s="23">
        <f t="shared" si="3"/>
        <v>3</v>
      </c>
      <c r="AF10" s="23">
        <f t="shared" si="3"/>
        <v>2</v>
      </c>
      <c r="AG10" s="23">
        <f t="shared" si="3"/>
        <v>2</v>
      </c>
      <c r="AH10" s="23">
        <f t="shared" si="3"/>
        <v>2</v>
      </c>
      <c r="AI10" s="23">
        <f t="shared" si="3"/>
        <v>2</v>
      </c>
      <c r="AJ10" s="23">
        <f t="shared" si="3"/>
        <v>2</v>
      </c>
      <c r="AK10" s="23">
        <f t="shared" si="3"/>
        <v>2</v>
      </c>
      <c r="AL10" s="23">
        <f t="shared" si="3"/>
        <v>2</v>
      </c>
      <c r="AM10" s="23">
        <f t="shared" si="3"/>
        <v>2</v>
      </c>
      <c r="AN10" s="23">
        <f t="shared" si="3"/>
        <v>2</v>
      </c>
      <c r="AO10" s="23">
        <f t="shared" si="3"/>
        <v>2</v>
      </c>
      <c r="AP10" s="23">
        <f t="shared" si="3"/>
        <v>1</v>
      </c>
    </row>
    <row r="11" spans="1:47" s="4" customFormat="1" x14ac:dyDescent="0.3">
      <c r="A11" s="1"/>
    </row>
    <row r="12" spans="1:47" s="8" customFormat="1" x14ac:dyDescent="0.3">
      <c r="A12" s="21" t="s">
        <v>9</v>
      </c>
      <c r="B12" s="14">
        <v>36161</v>
      </c>
      <c r="C12" s="14">
        <v>36342</v>
      </c>
      <c r="D12" s="14">
        <v>36526</v>
      </c>
      <c r="E12" s="14">
        <v>36708</v>
      </c>
      <c r="F12" s="14">
        <v>36892</v>
      </c>
      <c r="G12" s="14">
        <v>37073</v>
      </c>
      <c r="H12" s="14">
        <v>37257</v>
      </c>
      <c r="I12" s="14">
        <v>37438</v>
      </c>
      <c r="J12" s="14">
        <v>37622</v>
      </c>
      <c r="K12" s="14">
        <v>37803</v>
      </c>
      <c r="L12" s="14">
        <v>37987</v>
      </c>
      <c r="M12" s="14">
        <v>38169</v>
      </c>
      <c r="N12" s="14">
        <v>38353</v>
      </c>
      <c r="O12" s="14">
        <v>38718</v>
      </c>
      <c r="P12" s="14">
        <v>38899</v>
      </c>
      <c r="Q12" s="14">
        <v>39083</v>
      </c>
      <c r="R12" s="14">
        <v>39264</v>
      </c>
      <c r="S12" s="14">
        <v>39448</v>
      </c>
      <c r="T12" s="14">
        <v>39630</v>
      </c>
      <c r="U12" s="14">
        <v>39814</v>
      </c>
      <c r="V12" s="14">
        <v>39995</v>
      </c>
      <c r="W12" s="14">
        <v>40179</v>
      </c>
      <c r="X12" s="14">
        <v>40360</v>
      </c>
      <c r="Y12" s="14">
        <v>40544</v>
      </c>
      <c r="Z12" s="14">
        <v>40725</v>
      </c>
      <c r="AA12" s="14">
        <v>40909</v>
      </c>
      <c r="AB12" s="14">
        <v>41091</v>
      </c>
      <c r="AC12" s="14">
        <v>41275</v>
      </c>
      <c r="AD12" s="14">
        <v>41456</v>
      </c>
      <c r="AE12" s="14">
        <v>41640</v>
      </c>
      <c r="AF12" s="14">
        <v>41821</v>
      </c>
      <c r="AG12" s="14">
        <v>42005</v>
      </c>
      <c r="AH12" s="14">
        <v>42186</v>
      </c>
      <c r="AI12" s="14">
        <v>42370</v>
      </c>
      <c r="AJ12" s="14">
        <v>42552</v>
      </c>
      <c r="AK12" s="14">
        <v>42736</v>
      </c>
      <c r="AL12" s="14">
        <v>42917</v>
      </c>
      <c r="AM12" s="14">
        <v>43101</v>
      </c>
      <c r="AN12" s="14">
        <v>43282</v>
      </c>
      <c r="AO12" s="14">
        <v>43466</v>
      </c>
      <c r="AP12" s="14">
        <v>43647</v>
      </c>
    </row>
    <row r="13" spans="1:47" s="4" customFormat="1" x14ac:dyDescent="0.3">
      <c r="A13" s="11" t="s">
        <v>0</v>
      </c>
      <c r="B13" s="12">
        <v>12.7</v>
      </c>
      <c r="C13" s="12">
        <v>15.433333333333332</v>
      </c>
      <c r="D13" s="12">
        <v>20.100000000000001</v>
      </c>
      <c r="E13" s="12">
        <v>15.433333333333332</v>
      </c>
      <c r="F13" s="12">
        <v>18.5</v>
      </c>
      <c r="G13" s="12">
        <v>4.9000000000000004</v>
      </c>
      <c r="H13" s="12">
        <v>17.100000000000001</v>
      </c>
      <c r="I13" s="12">
        <v>15.433333333333332</v>
      </c>
      <c r="J13" s="12">
        <v>14.65</v>
      </c>
      <c r="K13" s="12">
        <v>2.4</v>
      </c>
      <c r="L13" s="12">
        <v>2.4249999999999998</v>
      </c>
      <c r="M13" s="12">
        <v>2.4249999999999998</v>
      </c>
      <c r="N13" s="12">
        <v>4.9400000000000004</v>
      </c>
      <c r="O13" s="12">
        <v>13.580246913580247</v>
      </c>
      <c r="P13" s="12">
        <v>7.4074074074074074</v>
      </c>
      <c r="Q13" s="12">
        <v>16.049382716049383</v>
      </c>
      <c r="R13" s="12">
        <v>16.393442622950818</v>
      </c>
      <c r="S13" s="12">
        <v>27.868852459016395</v>
      </c>
      <c r="T13" s="12">
        <v>26.229508196721312</v>
      </c>
      <c r="U13" s="12">
        <v>18.032786885245901</v>
      </c>
      <c r="V13" s="12">
        <v>21.311475409836067</v>
      </c>
      <c r="W13" s="10">
        <v>22.950819672131146</v>
      </c>
      <c r="X13" s="10">
        <v>44.26229508196721</v>
      </c>
      <c r="Y13" s="10">
        <v>16.393442622950818</v>
      </c>
      <c r="Z13" s="10">
        <v>18.032786885245901</v>
      </c>
      <c r="AA13" s="10">
        <v>57.377049180327873</v>
      </c>
      <c r="AB13" s="10">
        <v>24.590163934426229</v>
      </c>
      <c r="AC13" s="10">
        <v>22.950819672131146</v>
      </c>
      <c r="AD13" s="10">
        <v>27.868852459016392</v>
      </c>
      <c r="AE13" s="10">
        <v>18.032786885245901</v>
      </c>
      <c r="AF13" s="10">
        <v>14.8</v>
      </c>
      <c r="AG13" s="10">
        <v>25.136612021857925</v>
      </c>
      <c r="AH13" s="10">
        <v>29.508196721311478</v>
      </c>
      <c r="AI13" s="10">
        <v>34.42622950819672</v>
      </c>
      <c r="AJ13" s="10">
        <v>18.032786885245901</v>
      </c>
      <c r="AK13" s="10">
        <v>21.3</v>
      </c>
      <c r="AL13" s="10">
        <v>3.3</v>
      </c>
      <c r="AM13" s="10">
        <v>1.639344262295082</v>
      </c>
      <c r="AN13" s="10">
        <v>22.950819672131146</v>
      </c>
      <c r="AO13" s="10">
        <v>11.475409836065573</v>
      </c>
      <c r="AP13" s="10">
        <v>55.73770491803279</v>
      </c>
    </row>
    <row r="14" spans="1:47" s="4" customFormat="1" x14ac:dyDescent="0.3">
      <c r="A14" s="19" t="s">
        <v>13</v>
      </c>
      <c r="B14" s="12">
        <v>4.9249999999999998</v>
      </c>
      <c r="C14" s="12">
        <v>14.025</v>
      </c>
      <c r="D14" s="12">
        <v>15.85</v>
      </c>
      <c r="E14" s="12">
        <v>14.025</v>
      </c>
      <c r="F14" s="12">
        <v>16.5</v>
      </c>
      <c r="G14" s="12">
        <v>15.433333333333332</v>
      </c>
      <c r="H14" s="12">
        <v>16.5</v>
      </c>
      <c r="I14" s="12">
        <v>14.025</v>
      </c>
      <c r="J14" s="12">
        <v>15.875</v>
      </c>
      <c r="K14" s="12">
        <v>15.9</v>
      </c>
      <c r="L14" s="12">
        <v>6.1</v>
      </c>
      <c r="M14" s="12">
        <v>1.825</v>
      </c>
      <c r="N14" s="12">
        <v>7.41</v>
      </c>
      <c r="O14" s="12">
        <v>0</v>
      </c>
      <c r="P14" s="12">
        <v>2.4691358024691357</v>
      </c>
      <c r="Q14" s="12">
        <v>8.6419753086419746</v>
      </c>
      <c r="R14" s="12">
        <v>8.1967213114754092</v>
      </c>
      <c r="S14" s="12">
        <v>4.918032786885246</v>
      </c>
      <c r="T14" s="12">
        <v>11.475409836065573</v>
      </c>
      <c r="U14" s="12">
        <v>6.557377049180328</v>
      </c>
      <c r="V14" s="12">
        <v>0</v>
      </c>
      <c r="W14" s="10">
        <v>4.918032786885246</v>
      </c>
      <c r="X14" s="10">
        <v>1.639344262295082</v>
      </c>
      <c r="Y14" s="10">
        <v>70.491803278688522</v>
      </c>
      <c r="Z14" s="10">
        <v>67.213114754098356</v>
      </c>
      <c r="AA14" s="10">
        <v>11.475409836065573</v>
      </c>
      <c r="AB14" s="10">
        <v>3.278688524590164</v>
      </c>
      <c r="AC14" s="10">
        <v>8.1967213114754092</v>
      </c>
      <c r="AD14" s="10">
        <v>14.754098360655737</v>
      </c>
      <c r="AE14" s="10">
        <v>11.475409836065573</v>
      </c>
      <c r="AF14" s="10">
        <v>9.8000000000000007</v>
      </c>
      <c r="AG14" s="10">
        <v>4.3715846994535523</v>
      </c>
      <c r="AH14" s="10">
        <v>6.557377049180328</v>
      </c>
      <c r="AI14" s="10">
        <v>3.8251366120218577</v>
      </c>
      <c r="AJ14" s="10">
        <v>2.1857923497267762</v>
      </c>
      <c r="AK14" s="10">
        <v>9.8000000000000007</v>
      </c>
      <c r="AL14" s="10">
        <v>3.3</v>
      </c>
      <c r="AM14" s="10">
        <v>1.639344262295082</v>
      </c>
      <c r="AN14" s="10">
        <v>0</v>
      </c>
      <c r="AO14" s="10">
        <v>0</v>
      </c>
      <c r="AP14" s="10">
        <v>0</v>
      </c>
    </row>
    <row r="15" spans="1:47" s="4" customFormat="1" x14ac:dyDescent="0.3">
      <c r="A15" s="11" t="s">
        <v>1</v>
      </c>
      <c r="B15" s="12">
        <v>8.1999999999999993</v>
      </c>
      <c r="C15" s="12">
        <v>12.166666666666666</v>
      </c>
      <c r="D15" s="12">
        <v>10.975</v>
      </c>
      <c r="E15" s="12">
        <v>12.166666666666666</v>
      </c>
      <c r="F15" s="12">
        <v>14.625</v>
      </c>
      <c r="G15" s="12">
        <v>14.625</v>
      </c>
      <c r="H15" s="12">
        <v>12.175000000000001</v>
      </c>
      <c r="I15" s="12">
        <v>11.966666666666667</v>
      </c>
      <c r="J15" s="12">
        <v>12.8</v>
      </c>
      <c r="K15" s="12">
        <v>0</v>
      </c>
      <c r="L15" s="12">
        <v>16.975000000000001</v>
      </c>
      <c r="M15" s="12">
        <v>1.825</v>
      </c>
      <c r="N15" s="12">
        <v>2.4700000000000002</v>
      </c>
      <c r="O15" s="12">
        <v>3.7037037037037037</v>
      </c>
      <c r="P15" s="12">
        <v>0</v>
      </c>
      <c r="Q15" s="12">
        <v>1.2345679012345678</v>
      </c>
      <c r="R15" s="12">
        <v>1.639344262295082</v>
      </c>
      <c r="S15" s="12">
        <v>0</v>
      </c>
      <c r="T15" s="12">
        <v>0</v>
      </c>
      <c r="U15" s="12" t="s">
        <v>2</v>
      </c>
      <c r="V15" s="12" t="s">
        <v>2</v>
      </c>
      <c r="W15" s="10">
        <v>4.918032786885246</v>
      </c>
      <c r="X15" s="10">
        <v>8.1967213114754092</v>
      </c>
      <c r="Y15" s="10">
        <v>0</v>
      </c>
      <c r="Z15" s="10">
        <v>0</v>
      </c>
      <c r="AA15" s="10">
        <v>8.1967213114754092</v>
      </c>
      <c r="AB15" s="10">
        <v>8.1967213114754092</v>
      </c>
      <c r="AC15" s="10">
        <v>11.475409836065573</v>
      </c>
      <c r="AD15" s="10">
        <v>9.8360655737704921</v>
      </c>
      <c r="AE15" s="10">
        <v>21.311475409836063</v>
      </c>
      <c r="AF15" s="10">
        <v>13.100000000000001</v>
      </c>
      <c r="AG15" s="10">
        <v>14.207650273224042</v>
      </c>
      <c r="AH15" s="10">
        <v>8.7431693989071047</v>
      </c>
      <c r="AI15" s="10">
        <v>10.382513661202188</v>
      </c>
      <c r="AJ15" s="10">
        <v>11.475409836065573</v>
      </c>
      <c r="AK15" s="10">
        <v>32.799999999999997</v>
      </c>
      <c r="AL15" s="10">
        <v>3.3</v>
      </c>
      <c r="AM15" s="10">
        <v>4.918032786885246</v>
      </c>
      <c r="AN15" s="10">
        <v>3.278688524590164</v>
      </c>
      <c r="AO15" s="10">
        <v>4.918032786885246</v>
      </c>
      <c r="AP15" s="10">
        <v>3.278688524590164</v>
      </c>
    </row>
    <row r="16" spans="1:47" s="4" customFormat="1" x14ac:dyDescent="0.3">
      <c r="A16" s="11" t="s">
        <v>3</v>
      </c>
      <c r="B16" s="12">
        <v>0</v>
      </c>
      <c r="C16" s="12">
        <v>0</v>
      </c>
      <c r="D16" s="12">
        <v>9.8000000000000007</v>
      </c>
      <c r="E16" s="12">
        <v>7.2</v>
      </c>
      <c r="F16" s="12">
        <v>12.2</v>
      </c>
      <c r="G16" s="12">
        <v>0</v>
      </c>
      <c r="H16" s="12">
        <v>12.2</v>
      </c>
      <c r="I16" s="12">
        <v>4.9000000000000004</v>
      </c>
      <c r="J16" s="12">
        <v>12.2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</row>
    <row r="17" spans="1:42" s="4" customFormat="1" x14ac:dyDescent="0.3">
      <c r="A17" s="11" t="s">
        <v>4</v>
      </c>
      <c r="B17" s="12">
        <v>0</v>
      </c>
      <c r="C17" s="12">
        <v>0</v>
      </c>
      <c r="D17" s="12">
        <v>0</v>
      </c>
      <c r="E17" s="12">
        <v>0</v>
      </c>
      <c r="F17" s="12">
        <v>2.4</v>
      </c>
      <c r="G17" s="12">
        <v>4.9000000000000004</v>
      </c>
      <c r="H17" s="12">
        <v>0</v>
      </c>
      <c r="I17" s="12">
        <v>0</v>
      </c>
      <c r="J17" s="12">
        <v>0</v>
      </c>
      <c r="K17" s="12">
        <v>0</v>
      </c>
      <c r="L17" s="12">
        <v>0.6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4.918032786885246</v>
      </c>
      <c r="V17" s="12">
        <v>9.8360655737704921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</row>
    <row r="18" spans="1:42" s="4" customFormat="1" x14ac:dyDescent="0.3">
      <c r="A18" s="11" t="s">
        <v>5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</row>
    <row r="19" spans="1:42" s="4" customFormat="1" x14ac:dyDescent="0.3">
      <c r="A19" s="11" t="s">
        <v>6</v>
      </c>
      <c r="B19" s="12">
        <v>0.4</v>
      </c>
      <c r="C19" s="12">
        <v>0</v>
      </c>
      <c r="D19" s="12">
        <v>0</v>
      </c>
      <c r="E19" s="12">
        <v>2.4</v>
      </c>
      <c r="F19" s="12">
        <v>4.9000000000000004</v>
      </c>
      <c r="G19" s="12">
        <v>11.966666666666667</v>
      </c>
      <c r="H19" s="12">
        <v>0</v>
      </c>
      <c r="I19" s="12">
        <v>0</v>
      </c>
      <c r="J19" s="12">
        <v>0</v>
      </c>
      <c r="K19" s="12">
        <v>0</v>
      </c>
      <c r="L19" s="12">
        <v>0.6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</row>
    <row r="20" spans="1:42" s="4" customFormat="1" x14ac:dyDescent="0.3">
      <c r="A20" s="21" t="s">
        <v>14</v>
      </c>
      <c r="B20" s="22">
        <f t="shared" ref="B20:AK20" si="4">SUM(B13:B19)</f>
        <v>26.224999999999998</v>
      </c>
      <c r="C20" s="22">
        <f t="shared" si="4"/>
        <v>41.625</v>
      </c>
      <c r="D20" s="22">
        <f t="shared" si="4"/>
        <v>56.725000000000009</v>
      </c>
      <c r="E20" s="22">
        <f t="shared" si="4"/>
        <v>51.225000000000001</v>
      </c>
      <c r="F20" s="22">
        <f t="shared" si="4"/>
        <v>69.125000000000014</v>
      </c>
      <c r="G20" s="22">
        <f t="shared" si="4"/>
        <v>51.824999999999996</v>
      </c>
      <c r="H20" s="22">
        <f t="shared" si="4"/>
        <v>57.975000000000009</v>
      </c>
      <c r="I20" s="22">
        <f t="shared" si="4"/>
        <v>46.324999999999996</v>
      </c>
      <c r="J20" s="22">
        <f t="shared" si="4"/>
        <v>55.525000000000006</v>
      </c>
      <c r="K20" s="22">
        <f t="shared" si="4"/>
        <v>18.3</v>
      </c>
      <c r="L20" s="22">
        <f t="shared" si="4"/>
        <v>26.700000000000003</v>
      </c>
      <c r="M20" s="22">
        <f t="shared" si="4"/>
        <v>6.0750000000000002</v>
      </c>
      <c r="N20" s="22">
        <f t="shared" si="4"/>
        <v>14.820000000000002</v>
      </c>
      <c r="O20" s="22">
        <f t="shared" si="4"/>
        <v>17.283950617283949</v>
      </c>
      <c r="P20" s="22">
        <f t="shared" si="4"/>
        <v>9.8765432098765427</v>
      </c>
      <c r="Q20" s="22">
        <f t="shared" si="4"/>
        <v>25.925925925925924</v>
      </c>
      <c r="R20" s="22">
        <f t="shared" si="4"/>
        <v>26.229508196721312</v>
      </c>
      <c r="S20" s="22">
        <f t="shared" si="4"/>
        <v>32.786885245901644</v>
      </c>
      <c r="T20" s="22">
        <f t="shared" si="4"/>
        <v>37.704918032786885</v>
      </c>
      <c r="U20" s="22">
        <f t="shared" si="4"/>
        <v>29.508196721311474</v>
      </c>
      <c r="V20" s="22">
        <f t="shared" si="4"/>
        <v>31.147540983606561</v>
      </c>
      <c r="W20" s="22">
        <f t="shared" si="4"/>
        <v>32.786885245901637</v>
      </c>
      <c r="X20" s="22">
        <f t="shared" si="4"/>
        <v>54.0983606557377</v>
      </c>
      <c r="Y20" s="22">
        <f t="shared" si="4"/>
        <v>86.885245901639337</v>
      </c>
      <c r="Z20" s="22">
        <f t="shared" si="4"/>
        <v>85.245901639344254</v>
      </c>
      <c r="AA20" s="22">
        <f t="shared" si="4"/>
        <v>77.049180327868868</v>
      </c>
      <c r="AB20" s="22">
        <f t="shared" si="4"/>
        <v>36.065573770491802</v>
      </c>
      <c r="AC20" s="22">
        <f t="shared" si="4"/>
        <v>42.622950819672127</v>
      </c>
      <c r="AD20" s="22">
        <f t="shared" si="4"/>
        <v>52.459016393442617</v>
      </c>
      <c r="AE20" s="22">
        <f t="shared" si="4"/>
        <v>50.819672131147541</v>
      </c>
      <c r="AF20" s="22">
        <f t="shared" si="4"/>
        <v>37.700000000000003</v>
      </c>
      <c r="AG20" s="22">
        <f t="shared" si="4"/>
        <v>43.715846994535518</v>
      </c>
      <c r="AH20" s="22">
        <f t="shared" si="4"/>
        <v>44.808743169398916</v>
      </c>
      <c r="AI20" s="22">
        <f t="shared" si="4"/>
        <v>48.633879781420767</v>
      </c>
      <c r="AJ20" s="22">
        <f t="shared" si="4"/>
        <v>31.693989071038249</v>
      </c>
      <c r="AK20" s="22">
        <f t="shared" si="4"/>
        <v>63.9</v>
      </c>
      <c r="AL20" s="22">
        <f t="shared" ref="AL20:AP20" si="5">SUM(AL13:AL19)</f>
        <v>9.8999999999999986</v>
      </c>
      <c r="AM20" s="22">
        <f t="shared" si="5"/>
        <v>8.1967213114754109</v>
      </c>
      <c r="AN20" s="22">
        <f t="shared" si="5"/>
        <v>26.229508196721312</v>
      </c>
      <c r="AO20" s="22">
        <f t="shared" si="5"/>
        <v>16.393442622950818</v>
      </c>
      <c r="AP20" s="22">
        <f t="shared" si="5"/>
        <v>59.016393442622956</v>
      </c>
    </row>
    <row r="21" spans="1:42" s="4" customFormat="1" x14ac:dyDescent="0.3">
      <c r="A21" s="21" t="s">
        <v>15</v>
      </c>
      <c r="B21" s="23">
        <f>COUNTIF(B13:B19,"&gt;0")</f>
        <v>4</v>
      </c>
      <c r="C21" s="23">
        <f t="shared" ref="C21:AP21" si="6">COUNTIF(C13:C19,"&gt;0")</f>
        <v>3</v>
      </c>
      <c r="D21" s="23">
        <f t="shared" si="6"/>
        <v>4</v>
      </c>
      <c r="E21" s="23">
        <f t="shared" si="6"/>
        <v>5</v>
      </c>
      <c r="F21" s="23">
        <f t="shared" si="6"/>
        <v>6</v>
      </c>
      <c r="G21" s="23">
        <f t="shared" si="6"/>
        <v>5</v>
      </c>
      <c r="H21" s="23">
        <f t="shared" si="6"/>
        <v>4</v>
      </c>
      <c r="I21" s="23">
        <f t="shared" si="6"/>
        <v>4</v>
      </c>
      <c r="J21" s="23">
        <f t="shared" si="6"/>
        <v>4</v>
      </c>
      <c r="K21" s="23">
        <f t="shared" si="6"/>
        <v>2</v>
      </c>
      <c r="L21" s="23">
        <f t="shared" si="6"/>
        <v>5</v>
      </c>
      <c r="M21" s="23">
        <f t="shared" si="6"/>
        <v>3</v>
      </c>
      <c r="N21" s="23">
        <f t="shared" si="6"/>
        <v>3</v>
      </c>
      <c r="O21" s="23">
        <f t="shared" si="6"/>
        <v>2</v>
      </c>
      <c r="P21" s="23">
        <f t="shared" si="6"/>
        <v>2</v>
      </c>
      <c r="Q21" s="23">
        <f t="shared" si="6"/>
        <v>3</v>
      </c>
      <c r="R21" s="23">
        <f t="shared" si="6"/>
        <v>3</v>
      </c>
      <c r="S21" s="23">
        <f t="shared" si="6"/>
        <v>2</v>
      </c>
      <c r="T21" s="23">
        <f t="shared" si="6"/>
        <v>2</v>
      </c>
      <c r="U21" s="23">
        <f t="shared" si="6"/>
        <v>3</v>
      </c>
      <c r="V21" s="23">
        <f t="shared" si="6"/>
        <v>2</v>
      </c>
      <c r="W21" s="23">
        <f t="shared" si="6"/>
        <v>3</v>
      </c>
      <c r="X21" s="23">
        <f t="shared" si="6"/>
        <v>3</v>
      </c>
      <c r="Y21" s="23">
        <f t="shared" si="6"/>
        <v>2</v>
      </c>
      <c r="Z21" s="23">
        <f t="shared" si="6"/>
        <v>2</v>
      </c>
      <c r="AA21" s="23">
        <f t="shared" si="6"/>
        <v>3</v>
      </c>
      <c r="AB21" s="23">
        <f t="shared" si="6"/>
        <v>3</v>
      </c>
      <c r="AC21" s="23">
        <f t="shared" si="6"/>
        <v>3</v>
      </c>
      <c r="AD21" s="23">
        <f t="shared" si="6"/>
        <v>3</v>
      </c>
      <c r="AE21" s="23">
        <f t="shared" si="6"/>
        <v>3</v>
      </c>
      <c r="AF21" s="23">
        <f t="shared" si="6"/>
        <v>3</v>
      </c>
      <c r="AG21" s="23">
        <f t="shared" si="6"/>
        <v>3</v>
      </c>
      <c r="AH21" s="23">
        <f t="shared" si="6"/>
        <v>3</v>
      </c>
      <c r="AI21" s="23">
        <f t="shared" si="6"/>
        <v>3</v>
      </c>
      <c r="AJ21" s="23">
        <f t="shared" si="6"/>
        <v>3</v>
      </c>
      <c r="AK21" s="23">
        <f t="shared" si="6"/>
        <v>3</v>
      </c>
      <c r="AL21" s="23">
        <f t="shared" si="6"/>
        <v>3</v>
      </c>
      <c r="AM21" s="23">
        <f t="shared" si="6"/>
        <v>3</v>
      </c>
      <c r="AN21" s="23">
        <f t="shared" si="6"/>
        <v>2</v>
      </c>
      <c r="AO21" s="23">
        <f t="shared" si="6"/>
        <v>2</v>
      </c>
      <c r="AP21" s="23">
        <f t="shared" si="6"/>
        <v>2</v>
      </c>
    </row>
    <row r="22" spans="1:42" s="4" customFormat="1" x14ac:dyDescent="0.3">
      <c r="A22" s="1"/>
    </row>
    <row r="23" spans="1:42" s="8" customFormat="1" x14ac:dyDescent="0.3">
      <c r="A23" s="21" t="s">
        <v>10</v>
      </c>
      <c r="B23" s="14">
        <v>36161</v>
      </c>
      <c r="C23" s="14">
        <v>36342</v>
      </c>
      <c r="D23" s="14">
        <v>36526</v>
      </c>
      <c r="E23" s="14">
        <v>36708</v>
      </c>
      <c r="F23" s="14">
        <v>36892</v>
      </c>
      <c r="G23" s="14">
        <v>37073</v>
      </c>
      <c r="H23" s="14">
        <v>37257</v>
      </c>
      <c r="I23" s="14">
        <v>37438</v>
      </c>
      <c r="J23" s="14">
        <v>37622</v>
      </c>
      <c r="K23" s="14">
        <v>37803</v>
      </c>
      <c r="L23" s="14">
        <v>37987</v>
      </c>
      <c r="M23" s="14">
        <v>38169</v>
      </c>
      <c r="N23" s="14">
        <v>38353</v>
      </c>
      <c r="O23" s="14">
        <v>38718</v>
      </c>
      <c r="P23" s="14">
        <v>38899</v>
      </c>
      <c r="Q23" s="14">
        <v>39083</v>
      </c>
      <c r="R23" s="14">
        <v>39264</v>
      </c>
      <c r="S23" s="14">
        <v>39448</v>
      </c>
      <c r="T23" s="14">
        <v>39630</v>
      </c>
      <c r="U23" s="14">
        <v>39814</v>
      </c>
      <c r="V23" s="14">
        <v>39995</v>
      </c>
      <c r="W23" s="14">
        <v>40179</v>
      </c>
      <c r="X23" s="14">
        <v>40360</v>
      </c>
      <c r="Y23" s="14">
        <v>40544</v>
      </c>
      <c r="Z23" s="14">
        <v>40725</v>
      </c>
      <c r="AA23" s="14">
        <v>40909</v>
      </c>
      <c r="AB23" s="14">
        <v>41091</v>
      </c>
      <c r="AC23" s="14">
        <v>41275</v>
      </c>
      <c r="AD23" s="14">
        <v>41456</v>
      </c>
      <c r="AE23" s="14">
        <v>41640</v>
      </c>
      <c r="AF23" s="14">
        <v>41821</v>
      </c>
      <c r="AG23" s="14">
        <v>42005</v>
      </c>
      <c r="AH23" s="14">
        <v>42186</v>
      </c>
      <c r="AI23" s="14">
        <v>42370</v>
      </c>
      <c r="AJ23" s="14">
        <v>42552</v>
      </c>
      <c r="AK23" s="14">
        <v>42736</v>
      </c>
      <c r="AL23" s="14">
        <v>42917</v>
      </c>
      <c r="AM23" s="14">
        <v>43101</v>
      </c>
      <c r="AN23" s="14">
        <v>43282</v>
      </c>
      <c r="AO23" s="14">
        <v>43466</v>
      </c>
      <c r="AP23" s="14">
        <v>43647</v>
      </c>
    </row>
    <row r="24" spans="1:42" s="4" customFormat="1" x14ac:dyDescent="0.3">
      <c r="A24" s="11" t="s">
        <v>0</v>
      </c>
      <c r="B24" s="12">
        <v>20.074999999999999</v>
      </c>
      <c r="C24" s="12">
        <v>12.824999999999999</v>
      </c>
      <c r="D24" s="12">
        <v>13.85</v>
      </c>
      <c r="E24" s="12">
        <v>12.824999999999999</v>
      </c>
      <c r="F24" s="12">
        <v>15.875</v>
      </c>
      <c r="G24" s="12">
        <v>0</v>
      </c>
      <c r="H24" s="12">
        <v>16.45</v>
      </c>
      <c r="I24" s="12">
        <v>12.824999999999999</v>
      </c>
      <c r="J24" s="12">
        <v>17.675000000000001</v>
      </c>
      <c r="K24" s="12">
        <v>3.2333333333333338</v>
      </c>
      <c r="L24" s="12">
        <v>7.9249999999999998</v>
      </c>
      <c r="M24" s="12">
        <v>6.1</v>
      </c>
      <c r="N24" s="12">
        <v>3.7</v>
      </c>
      <c r="O24" s="12">
        <v>4.9382716049382713</v>
      </c>
      <c r="P24" s="12">
        <v>2.4691358024691357</v>
      </c>
      <c r="Q24" s="12">
        <v>11.111111111111111</v>
      </c>
      <c r="R24" s="12">
        <v>11.475409836065573</v>
      </c>
      <c r="S24" s="12">
        <v>6.557377049180328</v>
      </c>
      <c r="T24" s="12">
        <v>14.754098360655737</v>
      </c>
      <c r="U24" s="12">
        <v>11.475409836065573</v>
      </c>
      <c r="V24" s="12">
        <v>11.475409836065573</v>
      </c>
      <c r="W24" s="10">
        <v>13.114754098360656</v>
      </c>
      <c r="X24" s="10">
        <v>21.311475409836067</v>
      </c>
      <c r="Y24" s="10">
        <v>24.590163934426229</v>
      </c>
      <c r="Z24" s="10">
        <v>19.672131147540984</v>
      </c>
      <c r="AA24" s="10">
        <v>26.229508196721312</v>
      </c>
      <c r="AB24" s="10">
        <v>39.344262295081968</v>
      </c>
      <c r="AC24" s="10">
        <v>16.393442622950818</v>
      </c>
      <c r="AD24" s="10">
        <v>3.278688524590164</v>
      </c>
      <c r="AE24" s="10">
        <v>16.393442622950822</v>
      </c>
      <c r="AF24" s="10">
        <v>20</v>
      </c>
      <c r="AG24" s="10">
        <v>17.486338797814206</v>
      </c>
      <c r="AH24" s="10">
        <v>25.683060109289617</v>
      </c>
      <c r="AI24" s="10">
        <v>18.032786885245901</v>
      </c>
      <c r="AJ24" s="10">
        <v>19.125683060109285</v>
      </c>
      <c r="AK24" s="10">
        <v>14.754098360655737</v>
      </c>
      <c r="AL24" s="10">
        <v>23</v>
      </c>
      <c r="AM24" s="10">
        <v>44.26229508196721</v>
      </c>
      <c r="AN24" s="10">
        <v>14.754098360655737</v>
      </c>
      <c r="AO24" s="10">
        <v>18.032786885245901</v>
      </c>
      <c r="AP24" s="10">
        <v>49.180327868852459</v>
      </c>
    </row>
    <row r="25" spans="1:42" s="4" customFormat="1" x14ac:dyDescent="0.3">
      <c r="A25" s="19" t="s">
        <v>13</v>
      </c>
      <c r="B25" s="12">
        <v>0</v>
      </c>
      <c r="C25" s="12">
        <v>14.65</v>
      </c>
      <c r="D25" s="12">
        <v>16.45</v>
      </c>
      <c r="E25" s="12">
        <v>14.65</v>
      </c>
      <c r="F25" s="12">
        <v>17.074999999999999</v>
      </c>
      <c r="G25" s="12">
        <v>12.824999999999999</v>
      </c>
      <c r="H25" s="12">
        <v>16.475000000000001</v>
      </c>
      <c r="I25" s="12">
        <v>15.25</v>
      </c>
      <c r="J25" s="12">
        <v>15.85</v>
      </c>
      <c r="K25" s="12">
        <v>2.4</v>
      </c>
      <c r="L25" s="12">
        <v>5.5</v>
      </c>
      <c r="M25" s="12">
        <v>5.5</v>
      </c>
      <c r="N25" s="12">
        <v>7.41</v>
      </c>
      <c r="O25" s="12">
        <v>6.1728395061728394</v>
      </c>
      <c r="P25" s="12">
        <v>0</v>
      </c>
      <c r="Q25" s="12">
        <v>4.9382716049382713</v>
      </c>
      <c r="R25" s="12">
        <v>3.278688524590164</v>
      </c>
      <c r="S25" s="12">
        <v>0</v>
      </c>
      <c r="T25" s="12">
        <v>0</v>
      </c>
      <c r="U25" s="12">
        <v>0</v>
      </c>
      <c r="V25" s="12">
        <v>0</v>
      </c>
      <c r="W25" s="10">
        <v>9.8360655737704921</v>
      </c>
      <c r="X25" s="10">
        <v>1.639344262295082</v>
      </c>
      <c r="Y25" s="10">
        <v>47.540983606557376</v>
      </c>
      <c r="Z25" s="10">
        <v>52.459016393442624</v>
      </c>
      <c r="AA25" s="10">
        <v>9.8360655737704903</v>
      </c>
      <c r="AB25" s="10">
        <v>36.065573770491802</v>
      </c>
      <c r="AC25" s="10">
        <v>6.557377049180328</v>
      </c>
      <c r="AD25" s="10">
        <v>1.639344262295082</v>
      </c>
      <c r="AE25" s="10">
        <v>11.475409836065573</v>
      </c>
      <c r="AF25" s="10">
        <v>5</v>
      </c>
      <c r="AG25" s="10">
        <v>5.4644808743169397</v>
      </c>
      <c r="AH25" s="10">
        <v>15.300546448087431</v>
      </c>
      <c r="AI25" s="10">
        <v>18.032786885245901</v>
      </c>
      <c r="AJ25" s="10">
        <v>4.918032786885246</v>
      </c>
      <c r="AK25" s="10">
        <v>41</v>
      </c>
      <c r="AL25" s="10">
        <v>3.3</v>
      </c>
      <c r="AM25" s="10">
        <v>1.639344262295082</v>
      </c>
      <c r="AN25" s="10">
        <v>4.918032786885246</v>
      </c>
      <c r="AO25" s="10">
        <v>1.639344262295082</v>
      </c>
      <c r="AP25" s="10">
        <v>6.557377049180328</v>
      </c>
    </row>
    <row r="26" spans="1:42" s="4" customFormat="1" x14ac:dyDescent="0.3">
      <c r="A26" s="11" t="s">
        <v>1</v>
      </c>
      <c r="B26" s="12">
        <v>4.0999999999999996</v>
      </c>
      <c r="C26" s="12">
        <v>6.1</v>
      </c>
      <c r="D26" s="12">
        <v>7.3</v>
      </c>
      <c r="E26" s="12">
        <v>7.3</v>
      </c>
      <c r="F26" s="12">
        <v>7.3</v>
      </c>
      <c r="G26" s="12">
        <v>13.85</v>
      </c>
      <c r="H26" s="12">
        <v>7.3</v>
      </c>
      <c r="I26" s="12">
        <v>7.3</v>
      </c>
      <c r="J26" s="12">
        <v>8.9</v>
      </c>
      <c r="K26" s="12">
        <v>0</v>
      </c>
      <c r="L26" s="12">
        <v>12.1</v>
      </c>
      <c r="M26" s="12">
        <v>2.4249999999999998</v>
      </c>
      <c r="N26" s="12">
        <v>28.4</v>
      </c>
      <c r="O26" s="12">
        <v>0</v>
      </c>
      <c r="P26" s="12">
        <v>0</v>
      </c>
      <c r="Q26" s="12">
        <v>0</v>
      </c>
      <c r="R26" s="12">
        <v>0</v>
      </c>
      <c r="S26" s="12">
        <v>1.639344262295082</v>
      </c>
      <c r="T26" s="12">
        <v>0</v>
      </c>
      <c r="U26" s="12" t="s">
        <v>2</v>
      </c>
      <c r="V26" s="12" t="s">
        <v>2</v>
      </c>
      <c r="W26" s="10">
        <v>1.639344262295082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3.278688524590164</v>
      </c>
      <c r="AE26" s="10">
        <v>0</v>
      </c>
      <c r="AF26" s="10">
        <v>0</v>
      </c>
      <c r="AG26" s="10">
        <v>5.4644808743169397</v>
      </c>
      <c r="AH26" s="10">
        <v>1.0928961748633881</v>
      </c>
      <c r="AI26" s="10">
        <v>2.7322404371584703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</row>
    <row r="27" spans="1:42" s="4" customFormat="1" x14ac:dyDescent="0.3">
      <c r="A27" s="11" t="s">
        <v>3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</row>
    <row r="28" spans="1:42" s="4" customFormat="1" x14ac:dyDescent="0.3">
      <c r="A28" s="11" t="s">
        <v>4</v>
      </c>
      <c r="B28" s="12">
        <v>2.4500000000000002</v>
      </c>
      <c r="C28" s="12">
        <v>0</v>
      </c>
      <c r="D28" s="12">
        <v>4.9000000000000004</v>
      </c>
      <c r="E28" s="12">
        <v>0</v>
      </c>
      <c r="F28" s="12">
        <v>2.4</v>
      </c>
      <c r="G28" s="12">
        <v>0</v>
      </c>
      <c r="H28" s="12">
        <v>3.65</v>
      </c>
      <c r="I28" s="12">
        <v>0</v>
      </c>
      <c r="J28" s="12">
        <v>3.65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4.918032786885246</v>
      </c>
      <c r="T28" s="12">
        <v>8.1967213114754092</v>
      </c>
      <c r="U28" s="12">
        <v>14.754098360655737</v>
      </c>
      <c r="V28" s="12">
        <v>9.8360655737704921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</row>
    <row r="29" spans="1:42" s="4" customFormat="1" x14ac:dyDescent="0.3">
      <c r="A29" s="11" t="s">
        <v>5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</row>
    <row r="30" spans="1:42" s="4" customFormat="1" x14ac:dyDescent="0.3">
      <c r="A30" s="11" t="s">
        <v>6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7.3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1.2345679012345678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</row>
    <row r="31" spans="1:42" s="4" customFormat="1" x14ac:dyDescent="0.3">
      <c r="A31" s="21" t="s">
        <v>14</v>
      </c>
      <c r="B31" s="22">
        <f t="shared" ref="B31:V31" si="7">SUM(B24:B30)</f>
        <v>26.624999999999996</v>
      </c>
      <c r="C31" s="22">
        <f t="shared" si="7"/>
        <v>33.575000000000003</v>
      </c>
      <c r="D31" s="22">
        <f t="shared" si="7"/>
        <v>42.499999999999993</v>
      </c>
      <c r="E31" s="22">
        <f t="shared" si="7"/>
        <v>34.774999999999999</v>
      </c>
      <c r="F31" s="22">
        <f t="shared" si="7"/>
        <v>42.65</v>
      </c>
      <c r="G31" s="22">
        <f t="shared" si="7"/>
        <v>33.974999999999994</v>
      </c>
      <c r="H31" s="22">
        <f t="shared" si="7"/>
        <v>43.874999999999993</v>
      </c>
      <c r="I31" s="22">
        <f t="shared" si="7"/>
        <v>35.375</v>
      </c>
      <c r="J31" s="22">
        <f t="shared" si="7"/>
        <v>46.074999999999996</v>
      </c>
      <c r="K31" s="22">
        <f t="shared" si="7"/>
        <v>5.6333333333333337</v>
      </c>
      <c r="L31" s="22">
        <f t="shared" si="7"/>
        <v>25.524999999999999</v>
      </c>
      <c r="M31" s="22">
        <f t="shared" si="7"/>
        <v>14.024999999999999</v>
      </c>
      <c r="N31" s="22">
        <f t="shared" si="7"/>
        <v>39.51</v>
      </c>
      <c r="O31" s="22">
        <f t="shared" si="7"/>
        <v>12.345679012345679</v>
      </c>
      <c r="P31" s="22">
        <f t="shared" si="7"/>
        <v>2.4691358024691357</v>
      </c>
      <c r="Q31" s="22">
        <f t="shared" si="7"/>
        <v>16.049382716049383</v>
      </c>
      <c r="R31" s="22">
        <f t="shared" si="7"/>
        <v>14.754098360655737</v>
      </c>
      <c r="S31" s="22">
        <f t="shared" si="7"/>
        <v>13.114754098360656</v>
      </c>
      <c r="T31" s="22">
        <f t="shared" si="7"/>
        <v>22.950819672131146</v>
      </c>
      <c r="U31" s="22">
        <f t="shared" si="7"/>
        <v>26.229508196721312</v>
      </c>
      <c r="V31" s="22">
        <f t="shared" si="7"/>
        <v>21.311475409836063</v>
      </c>
      <c r="W31" s="22">
        <f t="shared" ref="W31:AM31" si="8">SUM(W24:W30)</f>
        <v>24.590163934426229</v>
      </c>
      <c r="X31" s="22">
        <f t="shared" si="8"/>
        <v>22.95081967213115</v>
      </c>
      <c r="Y31" s="22">
        <f t="shared" si="8"/>
        <v>72.131147540983605</v>
      </c>
      <c r="Z31" s="22">
        <f t="shared" si="8"/>
        <v>72.131147540983605</v>
      </c>
      <c r="AA31" s="22">
        <f t="shared" si="8"/>
        <v>36.065573770491802</v>
      </c>
      <c r="AB31" s="22">
        <f t="shared" si="8"/>
        <v>75.409836065573771</v>
      </c>
      <c r="AC31" s="22">
        <f t="shared" si="8"/>
        <v>22.950819672131146</v>
      </c>
      <c r="AD31" s="22">
        <f t="shared" si="8"/>
        <v>8.1967213114754109</v>
      </c>
      <c r="AE31" s="22">
        <f t="shared" si="8"/>
        <v>27.868852459016395</v>
      </c>
      <c r="AF31" s="22">
        <f t="shared" si="8"/>
        <v>25</v>
      </c>
      <c r="AG31" s="22">
        <f t="shared" si="8"/>
        <v>28.415300546448087</v>
      </c>
      <c r="AH31" s="22">
        <f t="shared" si="8"/>
        <v>42.076502732240435</v>
      </c>
      <c r="AI31" s="22">
        <f t="shared" si="8"/>
        <v>38.797814207650276</v>
      </c>
      <c r="AJ31" s="22">
        <f t="shared" si="8"/>
        <v>24.04371584699453</v>
      </c>
      <c r="AK31" s="22">
        <f t="shared" si="8"/>
        <v>55.754098360655739</v>
      </c>
      <c r="AL31" s="22">
        <f t="shared" si="8"/>
        <v>26.3</v>
      </c>
      <c r="AM31" s="22">
        <f t="shared" si="8"/>
        <v>45.901639344262293</v>
      </c>
      <c r="AN31" s="22">
        <f t="shared" ref="AN31:AP31" si="9">SUM(AN24:AN30)</f>
        <v>19.672131147540984</v>
      </c>
      <c r="AO31" s="22">
        <f t="shared" si="9"/>
        <v>19.672131147540984</v>
      </c>
      <c r="AP31" s="22">
        <f t="shared" si="9"/>
        <v>55.73770491803279</v>
      </c>
    </row>
    <row r="32" spans="1:42" s="4" customFormat="1" x14ac:dyDescent="0.3">
      <c r="A32" s="21" t="s">
        <v>15</v>
      </c>
      <c r="B32" s="23">
        <f>COUNTIF(B24:B30,"&gt;0")</f>
        <v>3</v>
      </c>
      <c r="C32" s="23">
        <f t="shared" ref="C32:AP32" si="10">COUNTIF(C24:C30,"&gt;0")</f>
        <v>3</v>
      </c>
      <c r="D32" s="23">
        <f t="shared" si="10"/>
        <v>4</v>
      </c>
      <c r="E32" s="23">
        <f t="shared" si="10"/>
        <v>3</v>
      </c>
      <c r="F32" s="23">
        <f t="shared" si="10"/>
        <v>4</v>
      </c>
      <c r="G32" s="23">
        <f t="shared" si="10"/>
        <v>3</v>
      </c>
      <c r="H32" s="23">
        <f t="shared" si="10"/>
        <v>4</v>
      </c>
      <c r="I32" s="23">
        <f t="shared" si="10"/>
        <v>3</v>
      </c>
      <c r="J32" s="23">
        <f t="shared" si="10"/>
        <v>4</v>
      </c>
      <c r="K32" s="23">
        <f t="shared" si="10"/>
        <v>2</v>
      </c>
      <c r="L32" s="23">
        <f t="shared" si="10"/>
        <v>3</v>
      </c>
      <c r="M32" s="23">
        <f t="shared" si="10"/>
        <v>3</v>
      </c>
      <c r="N32" s="23">
        <f t="shared" si="10"/>
        <v>3</v>
      </c>
      <c r="O32" s="23">
        <f t="shared" si="10"/>
        <v>3</v>
      </c>
      <c r="P32" s="23">
        <f t="shared" si="10"/>
        <v>1</v>
      </c>
      <c r="Q32" s="23">
        <f t="shared" si="10"/>
        <v>2</v>
      </c>
      <c r="R32" s="23">
        <f t="shared" si="10"/>
        <v>2</v>
      </c>
      <c r="S32" s="23">
        <f t="shared" si="10"/>
        <v>3</v>
      </c>
      <c r="T32" s="23">
        <f t="shared" si="10"/>
        <v>2</v>
      </c>
      <c r="U32" s="23">
        <f t="shared" si="10"/>
        <v>2</v>
      </c>
      <c r="V32" s="23">
        <f t="shared" si="10"/>
        <v>2</v>
      </c>
      <c r="W32" s="23">
        <f t="shared" si="10"/>
        <v>3</v>
      </c>
      <c r="X32" s="23">
        <f t="shared" si="10"/>
        <v>2</v>
      </c>
      <c r="Y32" s="23">
        <f t="shared" si="10"/>
        <v>2</v>
      </c>
      <c r="Z32" s="23">
        <f t="shared" si="10"/>
        <v>2</v>
      </c>
      <c r="AA32" s="23">
        <f t="shared" si="10"/>
        <v>2</v>
      </c>
      <c r="AB32" s="23">
        <f t="shared" si="10"/>
        <v>2</v>
      </c>
      <c r="AC32" s="23">
        <f t="shared" si="10"/>
        <v>2</v>
      </c>
      <c r="AD32" s="23">
        <f t="shared" si="10"/>
        <v>3</v>
      </c>
      <c r="AE32" s="23">
        <f t="shared" si="10"/>
        <v>2</v>
      </c>
      <c r="AF32" s="23">
        <f t="shared" si="10"/>
        <v>2</v>
      </c>
      <c r="AG32" s="23">
        <f t="shared" si="10"/>
        <v>3</v>
      </c>
      <c r="AH32" s="23">
        <f t="shared" si="10"/>
        <v>3</v>
      </c>
      <c r="AI32" s="23">
        <f t="shared" si="10"/>
        <v>3</v>
      </c>
      <c r="AJ32" s="23">
        <f t="shared" si="10"/>
        <v>2</v>
      </c>
      <c r="AK32" s="23">
        <f t="shared" si="10"/>
        <v>2</v>
      </c>
      <c r="AL32" s="23">
        <f t="shared" si="10"/>
        <v>2</v>
      </c>
      <c r="AM32" s="23">
        <f t="shared" si="10"/>
        <v>2</v>
      </c>
      <c r="AN32" s="23">
        <f t="shared" si="10"/>
        <v>2</v>
      </c>
      <c r="AO32" s="23">
        <f t="shared" si="10"/>
        <v>2</v>
      </c>
      <c r="AP32" s="23">
        <f t="shared" si="10"/>
        <v>2</v>
      </c>
    </row>
    <row r="33" spans="1:42" s="4" customFormat="1" x14ac:dyDescent="0.3">
      <c r="A33" s="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S33" s="5"/>
      <c r="T33" s="5"/>
      <c r="U33" s="5"/>
      <c r="V33" s="5"/>
    </row>
    <row r="34" spans="1:42" s="8" customFormat="1" x14ac:dyDescent="0.3">
      <c r="A34" s="21" t="s">
        <v>11</v>
      </c>
      <c r="B34" s="14">
        <v>36161</v>
      </c>
      <c r="C34" s="14">
        <v>36342</v>
      </c>
      <c r="D34" s="14">
        <v>36526</v>
      </c>
      <c r="E34" s="14">
        <v>36708</v>
      </c>
      <c r="F34" s="14">
        <v>36892</v>
      </c>
      <c r="G34" s="14">
        <v>37073</v>
      </c>
      <c r="H34" s="14">
        <v>37257</v>
      </c>
      <c r="I34" s="14">
        <v>37438</v>
      </c>
      <c r="J34" s="14">
        <v>37622</v>
      </c>
      <c r="K34" s="14">
        <v>37803</v>
      </c>
      <c r="L34" s="14">
        <v>37987</v>
      </c>
      <c r="M34" s="14">
        <v>38169</v>
      </c>
      <c r="N34" s="14">
        <v>38353</v>
      </c>
      <c r="O34" s="14">
        <v>38718</v>
      </c>
      <c r="P34" s="14">
        <v>38899</v>
      </c>
      <c r="Q34" s="14">
        <v>39083</v>
      </c>
      <c r="R34" s="14">
        <v>39264</v>
      </c>
      <c r="S34" s="14">
        <v>39448</v>
      </c>
      <c r="T34" s="14">
        <v>39630</v>
      </c>
      <c r="U34" s="14">
        <v>39814</v>
      </c>
      <c r="V34" s="14">
        <v>39995</v>
      </c>
      <c r="W34" s="14">
        <v>40179</v>
      </c>
      <c r="X34" s="14">
        <v>40360</v>
      </c>
      <c r="Y34" s="14">
        <v>40544</v>
      </c>
      <c r="Z34" s="14">
        <v>40725</v>
      </c>
      <c r="AA34" s="14">
        <v>40909</v>
      </c>
      <c r="AB34" s="14">
        <v>41091</v>
      </c>
      <c r="AC34" s="14">
        <v>41275</v>
      </c>
      <c r="AD34" s="14">
        <v>41456</v>
      </c>
      <c r="AE34" s="14">
        <v>41640</v>
      </c>
      <c r="AF34" s="14">
        <v>41821</v>
      </c>
      <c r="AG34" s="14">
        <v>42005</v>
      </c>
      <c r="AH34" s="14">
        <v>42186</v>
      </c>
      <c r="AI34" s="14">
        <v>42370</v>
      </c>
      <c r="AJ34" s="14">
        <v>42552</v>
      </c>
      <c r="AK34" s="14">
        <v>42736</v>
      </c>
      <c r="AL34" s="14">
        <v>42917</v>
      </c>
      <c r="AM34" s="14">
        <v>43101</v>
      </c>
      <c r="AN34" s="14">
        <v>43282</v>
      </c>
      <c r="AO34" s="14">
        <v>43466</v>
      </c>
      <c r="AP34" s="14">
        <v>43647</v>
      </c>
    </row>
    <row r="35" spans="1:42" s="4" customFormat="1" x14ac:dyDescent="0.3">
      <c r="A35" s="11" t="s">
        <v>0</v>
      </c>
      <c r="B35" s="12">
        <v>18.850000000000001</v>
      </c>
      <c r="C35" s="12">
        <v>42.075000000000003</v>
      </c>
      <c r="D35" s="12">
        <v>17.524999999999999</v>
      </c>
      <c r="E35" s="12">
        <v>42.075000000000003</v>
      </c>
      <c r="F35" s="12">
        <v>31.1</v>
      </c>
      <c r="G35" s="12">
        <v>0</v>
      </c>
      <c r="H35" s="12">
        <v>31.1</v>
      </c>
      <c r="I35" s="12">
        <v>23.2</v>
      </c>
      <c r="J35" s="12">
        <v>31.1</v>
      </c>
      <c r="K35" s="12">
        <v>3.2333333333333338</v>
      </c>
      <c r="L35" s="12">
        <v>20.75</v>
      </c>
      <c r="M35" s="12">
        <v>17.074999999999999</v>
      </c>
      <c r="N35" s="12">
        <v>17.28</v>
      </c>
      <c r="O35" s="12">
        <v>1.2345679012345678</v>
      </c>
      <c r="P35" s="12">
        <v>1.2345679012345678</v>
      </c>
      <c r="Q35" s="12">
        <v>6.1728395061728394</v>
      </c>
      <c r="R35" s="12">
        <v>4.918032786885246</v>
      </c>
      <c r="S35" s="12">
        <v>6.557377049180328</v>
      </c>
      <c r="T35" s="12">
        <v>1.639344262295082</v>
      </c>
      <c r="U35" s="12">
        <v>4.918032786885246</v>
      </c>
      <c r="V35" s="12">
        <v>3.278688524590164</v>
      </c>
      <c r="W35" s="10">
        <v>3.278688524590164</v>
      </c>
      <c r="X35" s="10">
        <v>1.639344262295082</v>
      </c>
      <c r="Y35" s="10">
        <v>27.868852459016395</v>
      </c>
      <c r="Z35" s="10">
        <v>21.311475409836067</v>
      </c>
      <c r="AA35" s="10">
        <v>3.278688524590164</v>
      </c>
      <c r="AB35" s="10">
        <v>24.590163934426229</v>
      </c>
      <c r="AC35" s="10">
        <v>1.639344262295082</v>
      </c>
      <c r="AD35" s="10">
        <v>1.639344262295082</v>
      </c>
      <c r="AE35" s="10">
        <v>4.918032786885246</v>
      </c>
      <c r="AF35" s="10">
        <v>1.6</v>
      </c>
      <c r="AG35" s="10">
        <v>3.2786885245901645</v>
      </c>
      <c r="AH35" s="10">
        <v>6.0109289617486352</v>
      </c>
      <c r="AI35" s="10">
        <v>1.0928961748633881</v>
      </c>
      <c r="AJ35" s="10">
        <v>9.2896174863387966</v>
      </c>
      <c r="AK35" s="10">
        <v>0</v>
      </c>
      <c r="AL35" s="10">
        <v>0</v>
      </c>
      <c r="AM35" s="10">
        <v>0</v>
      </c>
      <c r="AN35" s="10">
        <v>4.918032786885246</v>
      </c>
      <c r="AO35" s="10">
        <v>0</v>
      </c>
      <c r="AP35" s="10">
        <v>3.278688524590164</v>
      </c>
    </row>
    <row r="36" spans="1:42" s="4" customFormat="1" x14ac:dyDescent="0.3">
      <c r="A36" s="19" t="s">
        <v>13</v>
      </c>
      <c r="B36" s="12">
        <v>13.525</v>
      </c>
      <c r="C36" s="12">
        <v>8.1</v>
      </c>
      <c r="D36" s="12">
        <v>16.866666666666664</v>
      </c>
      <c r="E36" s="12">
        <v>8.1</v>
      </c>
      <c r="F36" s="12">
        <v>15.824999999999999</v>
      </c>
      <c r="G36" s="12">
        <v>39.65</v>
      </c>
      <c r="H36" s="12">
        <v>12.824999999999999</v>
      </c>
      <c r="I36" s="12">
        <v>8.9</v>
      </c>
      <c r="J36" s="12">
        <v>12.8</v>
      </c>
      <c r="K36" s="12">
        <v>12.2</v>
      </c>
      <c r="L36" s="12">
        <v>10.375</v>
      </c>
      <c r="M36" s="12">
        <v>9.15</v>
      </c>
      <c r="N36" s="12">
        <v>0</v>
      </c>
      <c r="O36" s="12">
        <v>2.4691358024691357</v>
      </c>
      <c r="P36" s="12">
        <v>12.345679012345679</v>
      </c>
      <c r="Q36" s="12">
        <v>6.1728395061728394</v>
      </c>
      <c r="R36" s="12">
        <v>1.639344262295082</v>
      </c>
      <c r="S36" s="12">
        <v>0</v>
      </c>
      <c r="T36" s="12">
        <v>0</v>
      </c>
      <c r="U36" s="12">
        <v>0</v>
      </c>
      <c r="V36" s="12">
        <v>0</v>
      </c>
      <c r="W36" s="10">
        <v>0</v>
      </c>
      <c r="X36" s="10">
        <v>0</v>
      </c>
      <c r="Y36" s="10">
        <v>4.918032786885246</v>
      </c>
      <c r="Z36" s="10">
        <v>6.557377049180328</v>
      </c>
      <c r="AA36" s="10">
        <v>1.639344262295082</v>
      </c>
      <c r="AB36" s="10">
        <v>3.278688524590164</v>
      </c>
      <c r="AC36" s="10">
        <v>0</v>
      </c>
      <c r="AD36" s="10">
        <v>0</v>
      </c>
      <c r="AE36" s="10">
        <v>0</v>
      </c>
      <c r="AF36" s="10">
        <v>0</v>
      </c>
      <c r="AG36" s="10">
        <v>5.4644808743169397</v>
      </c>
      <c r="AH36" s="10">
        <v>0.54644808743169404</v>
      </c>
      <c r="AI36" s="10">
        <v>2.1857923497267762</v>
      </c>
      <c r="AJ36" s="10">
        <v>3.2786885245901636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</row>
    <row r="37" spans="1:42" s="4" customFormat="1" x14ac:dyDescent="0.3">
      <c r="A37" s="11" t="s">
        <v>1</v>
      </c>
      <c r="B37" s="12">
        <v>0</v>
      </c>
      <c r="C37" s="12">
        <v>0</v>
      </c>
      <c r="D37" s="12">
        <v>22</v>
      </c>
      <c r="E37" s="12">
        <v>0</v>
      </c>
      <c r="F37" s="12">
        <v>0</v>
      </c>
      <c r="G37" s="12">
        <v>8.9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1.23</v>
      </c>
      <c r="O37" s="12">
        <v>9.8765432098765427</v>
      </c>
      <c r="P37" s="12">
        <v>0</v>
      </c>
      <c r="Q37" s="12">
        <v>12.345679012345679</v>
      </c>
      <c r="R37" s="12">
        <v>0</v>
      </c>
      <c r="S37" s="12">
        <v>26.229508196721312</v>
      </c>
      <c r="T37" s="12">
        <v>13.114754098360656</v>
      </c>
      <c r="U37" s="12">
        <v>26.229508196721312</v>
      </c>
      <c r="V37" s="12">
        <v>21.311475409836067</v>
      </c>
      <c r="W37" s="10">
        <v>3.278688524590164</v>
      </c>
      <c r="X37" s="10">
        <v>1.639344262295082</v>
      </c>
      <c r="Y37" s="10">
        <v>3.278688524590164</v>
      </c>
      <c r="Z37" s="10">
        <v>0</v>
      </c>
      <c r="AA37" s="10">
        <v>1.639344262295082</v>
      </c>
      <c r="AB37" s="10">
        <v>8.1967213114754092</v>
      </c>
      <c r="AC37" s="10">
        <v>4.918032786885246</v>
      </c>
      <c r="AD37" s="10">
        <v>6.557377049180328</v>
      </c>
      <c r="AE37" s="10">
        <v>6.557377049180328</v>
      </c>
      <c r="AF37" s="10">
        <v>3.2</v>
      </c>
      <c r="AG37" s="10">
        <v>8.7431693989071047</v>
      </c>
      <c r="AH37" s="10">
        <v>14.207650273224045</v>
      </c>
      <c r="AI37" s="10">
        <v>10.382513661202186</v>
      </c>
      <c r="AJ37" s="10">
        <v>23.497267759562842</v>
      </c>
      <c r="AK37" s="10">
        <v>0</v>
      </c>
      <c r="AL37" s="10">
        <v>0</v>
      </c>
      <c r="AM37" s="10">
        <v>0</v>
      </c>
      <c r="AN37" s="10">
        <v>3.278688524590164</v>
      </c>
      <c r="AO37" s="10">
        <v>0</v>
      </c>
      <c r="AP37" s="10">
        <v>0</v>
      </c>
    </row>
    <row r="38" spans="1:42" s="4" customFormat="1" x14ac:dyDescent="0.3">
      <c r="A38" s="11" t="s">
        <v>3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</row>
    <row r="39" spans="1:42" s="4" customFormat="1" x14ac:dyDescent="0.3">
      <c r="A39" s="11" t="s">
        <v>4</v>
      </c>
      <c r="B39" s="12">
        <v>4.9249999999999998</v>
      </c>
      <c r="C39" s="12">
        <v>0</v>
      </c>
      <c r="D39" s="12">
        <v>6.4666666666666677</v>
      </c>
      <c r="E39" s="12">
        <v>0</v>
      </c>
      <c r="F39" s="12">
        <v>8.5</v>
      </c>
      <c r="G39" s="12">
        <v>2.4</v>
      </c>
      <c r="H39" s="12">
        <v>6.05</v>
      </c>
      <c r="I39" s="12">
        <v>2.4</v>
      </c>
      <c r="J39" s="12">
        <v>6.05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4.918032786885246</v>
      </c>
      <c r="T39" s="12">
        <v>3.278688524590164</v>
      </c>
      <c r="U39" s="12">
        <v>4.918032786885246</v>
      </c>
      <c r="V39" s="12">
        <v>3.278688524590164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</row>
    <row r="40" spans="1:42" s="4" customFormat="1" x14ac:dyDescent="0.3">
      <c r="A40" s="11" t="s">
        <v>5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2.4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</row>
    <row r="41" spans="1:42" s="4" customFormat="1" x14ac:dyDescent="0.3">
      <c r="A41" s="11" t="s">
        <v>6</v>
      </c>
      <c r="B41" s="12">
        <v>0</v>
      </c>
      <c r="C41" s="12">
        <v>0</v>
      </c>
      <c r="D41" s="12">
        <v>0</v>
      </c>
      <c r="E41" s="12">
        <v>4.8</v>
      </c>
      <c r="F41" s="12">
        <v>2.4</v>
      </c>
      <c r="G41" s="12">
        <v>0</v>
      </c>
      <c r="H41" s="12">
        <v>4.9000000000000004</v>
      </c>
      <c r="I41" s="12">
        <v>2.4</v>
      </c>
      <c r="J41" s="12">
        <v>4.9000000000000004</v>
      </c>
      <c r="K41" s="12">
        <v>0</v>
      </c>
      <c r="L41" s="12">
        <v>1.825</v>
      </c>
      <c r="M41" s="12">
        <v>1.075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</row>
    <row r="42" spans="1:42" s="4" customFormat="1" x14ac:dyDescent="0.3">
      <c r="A42" s="21" t="s">
        <v>14</v>
      </c>
      <c r="B42" s="22">
        <f t="shared" ref="B42:V42" si="11">SUM(B35:B41)</f>
        <v>37.299999999999997</v>
      </c>
      <c r="C42" s="22">
        <f t="shared" si="11"/>
        <v>50.175000000000004</v>
      </c>
      <c r="D42" s="22">
        <f t="shared" si="11"/>
        <v>62.858333333333334</v>
      </c>
      <c r="E42" s="22">
        <f t="shared" si="11"/>
        <v>54.975000000000001</v>
      </c>
      <c r="F42" s="22">
        <f t="shared" si="11"/>
        <v>57.824999999999996</v>
      </c>
      <c r="G42" s="22">
        <f t="shared" si="11"/>
        <v>53.349999999999994</v>
      </c>
      <c r="H42" s="22">
        <f t="shared" si="11"/>
        <v>54.874999999999993</v>
      </c>
      <c r="I42" s="22">
        <f t="shared" si="11"/>
        <v>36.9</v>
      </c>
      <c r="J42" s="22">
        <f t="shared" si="11"/>
        <v>54.85</v>
      </c>
      <c r="K42" s="22">
        <f t="shared" si="11"/>
        <v>15.433333333333334</v>
      </c>
      <c r="L42" s="22">
        <f t="shared" si="11"/>
        <v>32.950000000000003</v>
      </c>
      <c r="M42" s="22">
        <f t="shared" si="11"/>
        <v>27.3</v>
      </c>
      <c r="N42" s="22">
        <f t="shared" si="11"/>
        <v>18.510000000000002</v>
      </c>
      <c r="O42" s="22">
        <f t="shared" si="11"/>
        <v>13.580246913580247</v>
      </c>
      <c r="P42" s="22">
        <f t="shared" si="11"/>
        <v>13.580246913580247</v>
      </c>
      <c r="Q42" s="22">
        <f t="shared" si="11"/>
        <v>24.691358024691358</v>
      </c>
      <c r="R42" s="22">
        <f t="shared" si="11"/>
        <v>6.557377049180328</v>
      </c>
      <c r="S42" s="22">
        <f t="shared" si="11"/>
        <v>37.704918032786892</v>
      </c>
      <c r="T42" s="22">
        <f t="shared" si="11"/>
        <v>18.032786885245905</v>
      </c>
      <c r="U42" s="22">
        <f t="shared" si="11"/>
        <v>36.065573770491802</v>
      </c>
      <c r="V42" s="22">
        <f t="shared" si="11"/>
        <v>27.868852459016395</v>
      </c>
      <c r="W42" s="22">
        <f t="shared" ref="W42:AM42" si="12">SUM(W35:W41)</f>
        <v>6.557377049180328</v>
      </c>
      <c r="X42" s="22">
        <f t="shared" si="12"/>
        <v>3.278688524590164</v>
      </c>
      <c r="Y42" s="22">
        <f t="shared" si="12"/>
        <v>36.06557377049181</v>
      </c>
      <c r="Z42" s="22">
        <f t="shared" si="12"/>
        <v>27.868852459016395</v>
      </c>
      <c r="AA42" s="22">
        <f t="shared" si="12"/>
        <v>6.557377049180328</v>
      </c>
      <c r="AB42" s="22">
        <f t="shared" si="12"/>
        <v>36.065573770491802</v>
      </c>
      <c r="AC42" s="22">
        <f t="shared" si="12"/>
        <v>6.557377049180328</v>
      </c>
      <c r="AD42" s="22">
        <f t="shared" si="12"/>
        <v>8.1967213114754109</v>
      </c>
      <c r="AE42" s="22">
        <f t="shared" si="12"/>
        <v>11.475409836065573</v>
      </c>
      <c r="AF42" s="22">
        <f t="shared" si="12"/>
        <v>4.8000000000000007</v>
      </c>
      <c r="AG42" s="22">
        <f t="shared" si="12"/>
        <v>17.486338797814209</v>
      </c>
      <c r="AH42" s="22">
        <f t="shared" si="12"/>
        <v>20.765027322404375</v>
      </c>
      <c r="AI42" s="22">
        <f t="shared" si="12"/>
        <v>13.66120218579235</v>
      </c>
      <c r="AJ42" s="22">
        <f t="shared" si="12"/>
        <v>36.065573770491802</v>
      </c>
      <c r="AK42" s="22">
        <f t="shared" si="12"/>
        <v>0</v>
      </c>
      <c r="AL42" s="22">
        <f t="shared" si="12"/>
        <v>0</v>
      </c>
      <c r="AM42" s="22">
        <f t="shared" si="12"/>
        <v>0</v>
      </c>
      <c r="AN42" s="22">
        <f t="shared" ref="AN42:AP42" si="13">SUM(AN35:AN41)</f>
        <v>8.1967213114754109</v>
      </c>
      <c r="AO42" s="22">
        <f t="shared" si="13"/>
        <v>0</v>
      </c>
      <c r="AP42" s="22">
        <f t="shared" si="13"/>
        <v>3.278688524590164</v>
      </c>
    </row>
    <row r="43" spans="1:42" s="4" customFormat="1" x14ac:dyDescent="0.3">
      <c r="A43" s="21" t="s">
        <v>15</v>
      </c>
      <c r="B43" s="23">
        <f>COUNTIF(B35:B41,"&gt;0")</f>
        <v>3</v>
      </c>
      <c r="C43" s="23">
        <f t="shared" ref="C43:AP43" si="14">COUNTIF(C35:C41,"&gt;0")</f>
        <v>2</v>
      </c>
      <c r="D43" s="23">
        <f t="shared" si="14"/>
        <v>4</v>
      </c>
      <c r="E43" s="23">
        <f t="shared" si="14"/>
        <v>3</v>
      </c>
      <c r="F43" s="23">
        <f t="shared" si="14"/>
        <v>4</v>
      </c>
      <c r="G43" s="23">
        <f t="shared" si="14"/>
        <v>4</v>
      </c>
      <c r="H43" s="23">
        <f t="shared" si="14"/>
        <v>4</v>
      </c>
      <c r="I43" s="23">
        <f t="shared" si="14"/>
        <v>4</v>
      </c>
      <c r="J43" s="23">
        <f t="shared" si="14"/>
        <v>4</v>
      </c>
      <c r="K43" s="23">
        <f t="shared" si="14"/>
        <v>2</v>
      </c>
      <c r="L43" s="23">
        <f t="shared" si="14"/>
        <v>3</v>
      </c>
      <c r="M43" s="23">
        <f t="shared" si="14"/>
        <v>3</v>
      </c>
      <c r="N43" s="23">
        <f t="shared" si="14"/>
        <v>2</v>
      </c>
      <c r="O43" s="23">
        <f t="shared" si="14"/>
        <v>3</v>
      </c>
      <c r="P43" s="23">
        <f t="shared" si="14"/>
        <v>2</v>
      </c>
      <c r="Q43" s="23">
        <f t="shared" si="14"/>
        <v>3</v>
      </c>
      <c r="R43" s="23">
        <f t="shared" si="14"/>
        <v>2</v>
      </c>
      <c r="S43" s="23">
        <f t="shared" si="14"/>
        <v>3</v>
      </c>
      <c r="T43" s="23">
        <f t="shared" si="14"/>
        <v>3</v>
      </c>
      <c r="U43" s="23">
        <f t="shared" si="14"/>
        <v>3</v>
      </c>
      <c r="V43" s="23">
        <f t="shared" si="14"/>
        <v>3</v>
      </c>
      <c r="W43" s="23">
        <f t="shared" si="14"/>
        <v>2</v>
      </c>
      <c r="X43" s="23">
        <f t="shared" si="14"/>
        <v>2</v>
      </c>
      <c r="Y43" s="23">
        <f t="shared" si="14"/>
        <v>3</v>
      </c>
      <c r="Z43" s="23">
        <f t="shared" si="14"/>
        <v>2</v>
      </c>
      <c r="AA43" s="23">
        <f t="shared" si="14"/>
        <v>3</v>
      </c>
      <c r="AB43" s="23">
        <f t="shared" si="14"/>
        <v>3</v>
      </c>
      <c r="AC43" s="23">
        <f t="shared" si="14"/>
        <v>2</v>
      </c>
      <c r="AD43" s="23">
        <f t="shared" si="14"/>
        <v>2</v>
      </c>
      <c r="AE43" s="23">
        <f t="shared" si="14"/>
        <v>2</v>
      </c>
      <c r="AF43" s="23">
        <f t="shared" si="14"/>
        <v>2</v>
      </c>
      <c r="AG43" s="23">
        <f t="shared" si="14"/>
        <v>3</v>
      </c>
      <c r="AH43" s="23">
        <f t="shared" si="14"/>
        <v>3</v>
      </c>
      <c r="AI43" s="23">
        <f t="shared" si="14"/>
        <v>3</v>
      </c>
      <c r="AJ43" s="23">
        <f t="shared" si="14"/>
        <v>3</v>
      </c>
      <c r="AK43" s="23">
        <f t="shared" si="14"/>
        <v>0</v>
      </c>
      <c r="AL43" s="23">
        <f t="shared" si="14"/>
        <v>0</v>
      </c>
      <c r="AM43" s="23">
        <f t="shared" si="14"/>
        <v>0</v>
      </c>
      <c r="AN43" s="23">
        <f t="shared" si="14"/>
        <v>2</v>
      </c>
      <c r="AO43" s="23">
        <f t="shared" si="14"/>
        <v>0</v>
      </c>
      <c r="AP43" s="23">
        <f t="shared" si="14"/>
        <v>1</v>
      </c>
    </row>
    <row r="44" spans="1:42" s="4" customFormat="1" x14ac:dyDescent="0.3">
      <c r="A44" s="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S44" s="5"/>
      <c r="T44" s="5"/>
      <c r="U44" s="5"/>
      <c r="V44" s="5"/>
    </row>
    <row r="45" spans="1:42" s="8" customFormat="1" x14ac:dyDescent="0.3">
      <c r="A45" s="21" t="s">
        <v>12</v>
      </c>
      <c r="B45" s="14">
        <v>36161</v>
      </c>
      <c r="C45" s="14">
        <v>36342</v>
      </c>
      <c r="D45" s="14">
        <v>36526</v>
      </c>
      <c r="E45" s="14">
        <v>36708</v>
      </c>
      <c r="F45" s="14">
        <v>36892</v>
      </c>
      <c r="G45" s="14">
        <v>37073</v>
      </c>
      <c r="H45" s="14">
        <v>37257</v>
      </c>
      <c r="I45" s="14">
        <v>37438</v>
      </c>
      <c r="J45" s="14">
        <v>37622</v>
      </c>
      <c r="K45" s="14">
        <v>37803</v>
      </c>
      <c r="L45" s="14">
        <v>37987</v>
      </c>
      <c r="M45" s="14">
        <v>38169</v>
      </c>
      <c r="N45" s="14">
        <v>38353</v>
      </c>
      <c r="O45" s="14">
        <v>38718</v>
      </c>
      <c r="P45" s="14">
        <v>38899</v>
      </c>
      <c r="Q45" s="14">
        <v>39083</v>
      </c>
      <c r="R45" s="14">
        <v>39264</v>
      </c>
      <c r="S45" s="14">
        <v>39448</v>
      </c>
      <c r="T45" s="14">
        <v>39630</v>
      </c>
      <c r="U45" s="14">
        <v>39814</v>
      </c>
      <c r="V45" s="14">
        <v>39995</v>
      </c>
      <c r="W45" s="14">
        <v>40179</v>
      </c>
      <c r="X45" s="14">
        <v>40360</v>
      </c>
      <c r="Y45" s="14">
        <v>40544</v>
      </c>
      <c r="Z45" s="14">
        <v>40725</v>
      </c>
      <c r="AA45" s="14">
        <v>40909</v>
      </c>
      <c r="AB45" s="14">
        <v>41091</v>
      </c>
      <c r="AC45" s="14">
        <v>41275</v>
      </c>
      <c r="AD45" s="14">
        <v>41456</v>
      </c>
      <c r="AE45" s="14">
        <v>41640</v>
      </c>
      <c r="AF45" s="14">
        <v>41821</v>
      </c>
      <c r="AG45" s="14">
        <v>42005</v>
      </c>
      <c r="AH45" s="14">
        <v>42186</v>
      </c>
      <c r="AI45" s="14">
        <v>42370</v>
      </c>
      <c r="AJ45" s="14">
        <v>42552</v>
      </c>
      <c r="AK45" s="14">
        <v>42736</v>
      </c>
      <c r="AL45" s="14">
        <v>42917</v>
      </c>
      <c r="AM45" s="14">
        <v>43101</v>
      </c>
      <c r="AN45" s="14">
        <v>43282</v>
      </c>
      <c r="AO45" s="14">
        <v>43466</v>
      </c>
      <c r="AP45" s="14">
        <v>43647</v>
      </c>
    </row>
    <row r="46" spans="1:42" s="4" customFormat="1" x14ac:dyDescent="0.3">
      <c r="A46" s="11" t="s">
        <v>0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32.1</v>
      </c>
      <c r="O46" s="12">
        <v>9.8765432098765427</v>
      </c>
      <c r="P46" s="12">
        <v>3.7037037037037037</v>
      </c>
      <c r="Q46" s="12">
        <v>0</v>
      </c>
      <c r="R46" s="12">
        <v>1.639344262295082</v>
      </c>
      <c r="S46" s="12">
        <v>4.918032786885246</v>
      </c>
      <c r="T46" s="12">
        <v>4.918032786885246</v>
      </c>
      <c r="U46" s="12">
        <v>1.639344262295082</v>
      </c>
      <c r="V46" s="12">
        <v>1.639344262295082</v>
      </c>
      <c r="W46" s="10">
        <v>6.557377049180328</v>
      </c>
      <c r="X46" s="10">
        <v>13.114754098360656</v>
      </c>
      <c r="Y46" s="10">
        <v>26.229508196721312</v>
      </c>
      <c r="Z46" s="10">
        <v>21.311475409836067</v>
      </c>
      <c r="AA46" s="10">
        <v>6.557377049180328</v>
      </c>
      <c r="AB46" s="10">
        <v>3.278688524590164</v>
      </c>
      <c r="AC46" s="10">
        <v>4.918032786885246</v>
      </c>
      <c r="AD46" s="10">
        <v>4.918032786885246</v>
      </c>
      <c r="AE46" s="10">
        <v>8.1967213114754109</v>
      </c>
      <c r="AF46" s="10">
        <v>3</v>
      </c>
      <c r="AG46" s="10">
        <v>4.9180327868852451</v>
      </c>
      <c r="AH46" s="10">
        <v>9.0163934426229524</v>
      </c>
      <c r="AI46" s="10">
        <v>11.885245901639346</v>
      </c>
      <c r="AJ46" s="10">
        <v>9.4262295081967213</v>
      </c>
      <c r="AK46" s="10">
        <v>9.8000000000000007</v>
      </c>
      <c r="AL46" s="10">
        <v>0</v>
      </c>
      <c r="AM46" s="10">
        <v>0</v>
      </c>
      <c r="AN46" s="10">
        <v>0</v>
      </c>
      <c r="AO46" s="10">
        <v>4.918032786885246</v>
      </c>
      <c r="AP46" s="10">
        <v>0</v>
      </c>
    </row>
    <row r="47" spans="1:42" s="4" customFormat="1" x14ac:dyDescent="0.3">
      <c r="A47" s="19" t="s">
        <v>13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9.8765432098765427</v>
      </c>
      <c r="Q47" s="12">
        <v>12.345679012345679</v>
      </c>
      <c r="R47" s="12">
        <v>4.918032786885246</v>
      </c>
      <c r="S47" s="12">
        <v>0</v>
      </c>
      <c r="T47" s="12">
        <v>0</v>
      </c>
      <c r="U47" s="12">
        <v>9.8360655737704921</v>
      </c>
      <c r="V47" s="12">
        <v>9.8360655737704921</v>
      </c>
      <c r="W47" s="10">
        <v>1.639344262295082</v>
      </c>
      <c r="X47" s="10">
        <v>6.557377049180328</v>
      </c>
      <c r="Y47" s="10">
        <v>6.557377049180328</v>
      </c>
      <c r="Z47" s="10">
        <v>16.393442622950818</v>
      </c>
      <c r="AA47" s="10">
        <v>9.8360655737704921</v>
      </c>
      <c r="AB47" s="10">
        <v>0</v>
      </c>
      <c r="AC47" s="10">
        <v>11.475409836065573</v>
      </c>
      <c r="AD47" s="10">
        <v>18.032786885245901</v>
      </c>
      <c r="AE47" s="10">
        <v>14.754098360655737</v>
      </c>
      <c r="AF47" s="10">
        <v>16.399999999999999</v>
      </c>
      <c r="AG47" s="10">
        <v>9.8360655737704921</v>
      </c>
      <c r="AH47" s="10">
        <v>13.934426229508198</v>
      </c>
      <c r="AI47" s="10">
        <v>9.8360655737704921</v>
      </c>
      <c r="AJ47" s="10">
        <v>13.72950819672131</v>
      </c>
      <c r="AK47" s="10">
        <v>9.8000000000000007</v>
      </c>
      <c r="AL47" s="10">
        <v>9.8000000000000007</v>
      </c>
      <c r="AM47" s="10">
        <v>18.032786885245901</v>
      </c>
      <c r="AN47" s="10">
        <v>11.475409836065573</v>
      </c>
      <c r="AO47" s="10">
        <v>16.393442622950818</v>
      </c>
      <c r="AP47" s="10">
        <v>3.278688524590164</v>
      </c>
    </row>
    <row r="48" spans="1:42" s="4" customFormat="1" x14ac:dyDescent="0.3">
      <c r="A48" s="11" t="s">
        <v>1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2.4691358024691357</v>
      </c>
      <c r="P48" s="12">
        <v>0</v>
      </c>
      <c r="Q48" s="12">
        <v>6.1728395061728394</v>
      </c>
      <c r="R48" s="12">
        <v>0</v>
      </c>
      <c r="S48" s="12">
        <v>21.311475409836067</v>
      </c>
      <c r="T48" s="12">
        <v>4.918032786885246</v>
      </c>
      <c r="U48" s="12">
        <v>8.1967213114754092</v>
      </c>
      <c r="V48" s="12">
        <v>8.1999999999999993</v>
      </c>
      <c r="W48" s="10">
        <v>21.311475409836067</v>
      </c>
      <c r="X48" s="10">
        <v>13.114754098360656</v>
      </c>
      <c r="Y48" s="10">
        <v>11.475409836065573</v>
      </c>
      <c r="Z48" s="10">
        <v>9.8360655737704921</v>
      </c>
      <c r="AA48" s="10">
        <v>14.754098360655739</v>
      </c>
      <c r="AB48" s="10">
        <v>3.278688524590164</v>
      </c>
      <c r="AC48" s="10">
        <v>6.557377049180328</v>
      </c>
      <c r="AD48" s="10">
        <v>6.557377049180328</v>
      </c>
      <c r="AE48" s="10">
        <v>11.475409836065573</v>
      </c>
      <c r="AF48" s="10">
        <v>3</v>
      </c>
      <c r="AG48" s="10">
        <v>6.5573770491803272</v>
      </c>
      <c r="AH48" s="10">
        <v>4.7131147540983607</v>
      </c>
      <c r="AI48" s="10">
        <v>4.5081967213114753</v>
      </c>
      <c r="AJ48" s="10">
        <v>3.8934426229508192</v>
      </c>
      <c r="AK48" s="10">
        <v>8.1999999999999993</v>
      </c>
      <c r="AL48" s="10">
        <v>0</v>
      </c>
      <c r="AM48" s="10">
        <v>11.475409836065573</v>
      </c>
      <c r="AN48" s="10">
        <v>14.754098360655737</v>
      </c>
      <c r="AO48" s="10">
        <v>11.475409836065573</v>
      </c>
      <c r="AP48" s="10">
        <v>3.278688524590164</v>
      </c>
    </row>
    <row r="49" spans="1:42" s="4" customFormat="1" x14ac:dyDescent="0.3">
      <c r="A49" s="11" t="s">
        <v>3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</row>
    <row r="50" spans="1:42" s="4" customFormat="1" x14ac:dyDescent="0.3">
      <c r="A50" s="11" t="s">
        <v>4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4.918032786885246</v>
      </c>
      <c r="T50" s="12">
        <v>16.393442622950818</v>
      </c>
      <c r="U50" s="12">
        <v>8.1967213114754092</v>
      </c>
      <c r="V50" s="12">
        <v>8.1967213114754092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</row>
    <row r="51" spans="1:42" s="4" customFormat="1" x14ac:dyDescent="0.3">
      <c r="A51" s="11" t="s">
        <v>5</v>
      </c>
      <c r="B51" s="12">
        <v>13.525</v>
      </c>
      <c r="C51" s="12">
        <v>4.9000000000000004</v>
      </c>
      <c r="D51" s="12">
        <v>7.3</v>
      </c>
      <c r="E51" s="12">
        <v>4.9000000000000004</v>
      </c>
      <c r="F51" s="12">
        <v>7.3</v>
      </c>
      <c r="G51" s="12">
        <v>0</v>
      </c>
      <c r="H51" s="12">
        <v>7.3</v>
      </c>
      <c r="I51" s="12">
        <v>4.9000000000000004</v>
      </c>
      <c r="J51" s="12">
        <v>6.1</v>
      </c>
      <c r="K51" s="12">
        <v>4.8499999999999996</v>
      </c>
      <c r="L51" s="12">
        <v>1.825</v>
      </c>
      <c r="M51" s="12">
        <v>1.2250000000000001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</row>
    <row r="52" spans="1:42" s="4" customFormat="1" x14ac:dyDescent="0.3">
      <c r="A52" s="11" t="s">
        <v>6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</row>
    <row r="53" spans="1:42" s="4" customFormat="1" x14ac:dyDescent="0.3">
      <c r="A53" s="11" t="s">
        <v>7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2.4691358024691357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</row>
    <row r="54" spans="1:42" s="4" customFormat="1" x14ac:dyDescent="0.3">
      <c r="A54" s="21" t="s">
        <v>14</v>
      </c>
      <c r="B54" s="22">
        <f t="shared" ref="B54:AN54" si="15">SUM(B46:B53)</f>
        <v>13.525</v>
      </c>
      <c r="C54" s="22">
        <f t="shared" si="15"/>
        <v>4.9000000000000004</v>
      </c>
      <c r="D54" s="22">
        <f t="shared" si="15"/>
        <v>7.3</v>
      </c>
      <c r="E54" s="22">
        <f t="shared" si="15"/>
        <v>4.9000000000000004</v>
      </c>
      <c r="F54" s="22">
        <f t="shared" si="15"/>
        <v>7.3</v>
      </c>
      <c r="G54" s="22">
        <f t="shared" si="15"/>
        <v>0</v>
      </c>
      <c r="H54" s="22">
        <f t="shared" si="15"/>
        <v>7.3</v>
      </c>
      <c r="I54" s="22">
        <f t="shared" si="15"/>
        <v>4.9000000000000004</v>
      </c>
      <c r="J54" s="22">
        <f t="shared" si="15"/>
        <v>6.1</v>
      </c>
      <c r="K54" s="22">
        <f t="shared" si="15"/>
        <v>4.8499999999999996</v>
      </c>
      <c r="L54" s="22">
        <f t="shared" si="15"/>
        <v>1.825</v>
      </c>
      <c r="M54" s="22">
        <f t="shared" si="15"/>
        <v>1.2250000000000001</v>
      </c>
      <c r="N54" s="22">
        <f t="shared" si="15"/>
        <v>32.1</v>
      </c>
      <c r="O54" s="22">
        <f t="shared" si="15"/>
        <v>14.814814814814815</v>
      </c>
      <c r="P54" s="22">
        <f t="shared" si="15"/>
        <v>13.580246913580247</v>
      </c>
      <c r="Q54" s="22">
        <f t="shared" si="15"/>
        <v>18.518518518518519</v>
      </c>
      <c r="R54" s="22">
        <f t="shared" si="15"/>
        <v>6.557377049180328</v>
      </c>
      <c r="S54" s="22">
        <f t="shared" si="15"/>
        <v>31.147540983606557</v>
      </c>
      <c r="T54" s="22">
        <f t="shared" si="15"/>
        <v>26.229508196721312</v>
      </c>
      <c r="U54" s="22">
        <f t="shared" si="15"/>
        <v>27.868852459016388</v>
      </c>
      <c r="V54" s="22">
        <f t="shared" si="15"/>
        <v>27.872131147540983</v>
      </c>
      <c r="W54" s="22">
        <f t="shared" si="15"/>
        <v>29.508196721311478</v>
      </c>
      <c r="X54" s="22">
        <f t="shared" si="15"/>
        <v>32.786885245901644</v>
      </c>
      <c r="Y54" s="22">
        <f t="shared" si="15"/>
        <v>44.262295081967217</v>
      </c>
      <c r="Z54" s="22">
        <f t="shared" si="15"/>
        <v>47.540983606557376</v>
      </c>
      <c r="AA54" s="22">
        <f t="shared" si="15"/>
        <v>31.147540983606561</v>
      </c>
      <c r="AB54" s="22">
        <f>SUM(AB46:AB53)</f>
        <v>6.557377049180328</v>
      </c>
      <c r="AC54" s="22">
        <f t="shared" si="15"/>
        <v>22.950819672131146</v>
      </c>
      <c r="AD54" s="22">
        <f t="shared" si="15"/>
        <v>29.508196721311474</v>
      </c>
      <c r="AE54" s="22">
        <f t="shared" si="15"/>
        <v>34.42622950819672</v>
      </c>
      <c r="AF54" s="22">
        <f t="shared" si="15"/>
        <v>22.4</v>
      </c>
      <c r="AG54" s="22">
        <f t="shared" si="15"/>
        <v>21.311475409836063</v>
      </c>
      <c r="AH54" s="22">
        <f t="shared" si="15"/>
        <v>27.66393442622951</v>
      </c>
      <c r="AI54" s="22">
        <f t="shared" si="15"/>
        <v>26.229508196721312</v>
      </c>
      <c r="AJ54" s="22">
        <f t="shared" si="15"/>
        <v>27.04918032786885</v>
      </c>
      <c r="AK54" s="22">
        <f t="shared" si="15"/>
        <v>27.8</v>
      </c>
      <c r="AL54" s="22">
        <f t="shared" si="15"/>
        <v>9.8000000000000007</v>
      </c>
      <c r="AM54" s="22">
        <f t="shared" si="15"/>
        <v>29.508196721311474</v>
      </c>
      <c r="AN54" s="22">
        <f t="shared" si="15"/>
        <v>26.229508196721312</v>
      </c>
      <c r="AO54" s="22">
        <f t="shared" ref="AO54:AP54" si="16">SUM(AO46:AO53)</f>
        <v>32.786885245901637</v>
      </c>
      <c r="AP54" s="22">
        <f t="shared" si="16"/>
        <v>6.557377049180328</v>
      </c>
    </row>
    <row r="55" spans="1:42" x14ac:dyDescent="0.3">
      <c r="A55" s="21" t="s">
        <v>15</v>
      </c>
      <c r="B55" s="23">
        <f>COUNTIF(B46:B53,"&gt;0")</f>
        <v>1</v>
      </c>
      <c r="C55" s="23">
        <f t="shared" ref="C55:AP55" si="17">COUNTIF(C46:C53,"&gt;0")</f>
        <v>1</v>
      </c>
      <c r="D55" s="23">
        <f t="shared" si="17"/>
        <v>1</v>
      </c>
      <c r="E55" s="23">
        <f t="shared" si="17"/>
        <v>1</v>
      </c>
      <c r="F55" s="23">
        <f t="shared" si="17"/>
        <v>1</v>
      </c>
      <c r="G55" s="23">
        <f t="shared" si="17"/>
        <v>0</v>
      </c>
      <c r="H55" s="23">
        <f t="shared" si="17"/>
        <v>1</v>
      </c>
      <c r="I55" s="23">
        <f t="shared" si="17"/>
        <v>1</v>
      </c>
      <c r="J55" s="23">
        <f t="shared" si="17"/>
        <v>1</v>
      </c>
      <c r="K55" s="23">
        <f t="shared" si="17"/>
        <v>1</v>
      </c>
      <c r="L55" s="23">
        <f t="shared" si="17"/>
        <v>1</v>
      </c>
      <c r="M55" s="23">
        <f t="shared" si="17"/>
        <v>1</v>
      </c>
      <c r="N55" s="23">
        <f t="shared" si="17"/>
        <v>1</v>
      </c>
      <c r="O55" s="23">
        <f t="shared" si="17"/>
        <v>3</v>
      </c>
      <c r="P55" s="23">
        <f t="shared" si="17"/>
        <v>2</v>
      </c>
      <c r="Q55" s="23">
        <f t="shared" si="17"/>
        <v>2</v>
      </c>
      <c r="R55" s="23">
        <f t="shared" si="17"/>
        <v>2</v>
      </c>
      <c r="S55" s="23">
        <f t="shared" si="17"/>
        <v>3</v>
      </c>
      <c r="T55" s="23">
        <f t="shared" si="17"/>
        <v>3</v>
      </c>
      <c r="U55" s="23">
        <f t="shared" si="17"/>
        <v>4</v>
      </c>
      <c r="V55" s="23">
        <f t="shared" si="17"/>
        <v>4</v>
      </c>
      <c r="W55" s="23">
        <f t="shared" si="17"/>
        <v>3</v>
      </c>
      <c r="X55" s="23">
        <f t="shared" si="17"/>
        <v>3</v>
      </c>
      <c r="Y55" s="23">
        <f t="shared" si="17"/>
        <v>3</v>
      </c>
      <c r="Z55" s="23">
        <f t="shared" si="17"/>
        <v>3</v>
      </c>
      <c r="AA55" s="23">
        <f t="shared" si="17"/>
        <v>3</v>
      </c>
      <c r="AB55" s="23">
        <f t="shared" si="17"/>
        <v>2</v>
      </c>
      <c r="AC55" s="23">
        <f t="shared" si="17"/>
        <v>3</v>
      </c>
      <c r="AD55" s="23">
        <f t="shared" si="17"/>
        <v>3</v>
      </c>
      <c r="AE55" s="23">
        <f t="shared" si="17"/>
        <v>3</v>
      </c>
      <c r="AF55" s="23">
        <f t="shared" si="17"/>
        <v>3</v>
      </c>
      <c r="AG55" s="23">
        <f t="shared" si="17"/>
        <v>3</v>
      </c>
      <c r="AH55" s="23">
        <f t="shared" si="17"/>
        <v>3</v>
      </c>
      <c r="AI55" s="23">
        <f t="shared" si="17"/>
        <v>3</v>
      </c>
      <c r="AJ55" s="23">
        <f t="shared" si="17"/>
        <v>3</v>
      </c>
      <c r="AK55" s="23">
        <f t="shared" si="17"/>
        <v>3</v>
      </c>
      <c r="AL55" s="23">
        <f t="shared" si="17"/>
        <v>1</v>
      </c>
      <c r="AM55" s="23">
        <f t="shared" si="17"/>
        <v>2</v>
      </c>
      <c r="AN55" s="23">
        <f t="shared" si="17"/>
        <v>2</v>
      </c>
      <c r="AO55" s="23">
        <f t="shared" si="17"/>
        <v>3</v>
      </c>
      <c r="AP55" s="23">
        <f t="shared" si="17"/>
        <v>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2EEAAC44411C4FAF92B4F0204BAABF" ma:contentTypeVersion="4" ma:contentTypeDescription="Crear nuevo documento." ma:contentTypeScope="" ma:versionID="9dcc8773b600af43a7e93ed67ae962ac">
  <xsd:schema xmlns:xsd="http://www.w3.org/2001/XMLSchema" xmlns:xs="http://www.w3.org/2001/XMLSchema" xmlns:p="http://schemas.microsoft.com/office/2006/metadata/properties" xmlns:ns2="e0667398-c0aa-4158-8208-9cbcb20567fd" xmlns:ns3="2ec69eb1-d0d9-4326-bf6c-3e638f571c9e" targetNamespace="http://schemas.microsoft.com/office/2006/metadata/properties" ma:root="true" ma:fieldsID="88d6901546a5198e459fa2907e7f074e" ns2:_="" ns3:_="">
    <xsd:import namespace="e0667398-c0aa-4158-8208-9cbcb20567fd"/>
    <xsd:import namespace="2ec69eb1-d0d9-4326-bf6c-3e638f571c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67398-c0aa-4158-8208-9cbcb2056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69eb1-d0d9-4326-bf6c-3e638f571c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D6B8A7-DFDB-4F34-87B1-B69A4B954749}"/>
</file>

<file path=customXml/itemProps2.xml><?xml version="1.0" encoding="utf-8"?>
<ds:datastoreItem xmlns:ds="http://schemas.openxmlformats.org/officeDocument/2006/customXml" ds:itemID="{F541728D-423E-4348-9F1A-2FC4986118FC}"/>
</file>

<file path=customXml/itemProps3.xml><?xml version="1.0" encoding="utf-8"?>
<ds:datastoreItem xmlns:ds="http://schemas.openxmlformats.org/officeDocument/2006/customXml" ds:itemID="{361572F9-FBE5-42C8-89E9-F5275BEF8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Transectos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</dc:creator>
  <cp:lastModifiedBy>Francisca Urmeneta</cp:lastModifiedBy>
  <dcterms:created xsi:type="dcterms:W3CDTF">2020-08-20T17:59:28Z</dcterms:created>
  <dcterms:modified xsi:type="dcterms:W3CDTF">2021-03-14T15:12:44Z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0x010100BF2EEAAC44411C4FAF92B4F0204BAABF</vt:lpwstr>
  </property>
</Properties>
</file>