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CU\DFZ-2016-4862 CCU\"/>
    </mc:Choice>
  </mc:AlternateContent>
  <bookViews>
    <workbookView xWindow="0" yWindow="0" windowWidth="23040" windowHeight="9408"/>
  </bookViews>
  <sheets>
    <sheet name="Datos" sheetId="8" r:id="rId1"/>
    <sheet name="Anternativa" sheetId="11" r:id="rId2"/>
    <sheet name="ALT. 10" sheetId="12" r:id="rId3"/>
  </sheets>
  <externalReferences>
    <externalReference r:id="rId4"/>
    <externalReference r:id="rId5"/>
  </externalReferences>
  <definedNames>
    <definedName name="ALTERNATIVA" localSheetId="2">[1]NOMBRES!$D$2:$D$14</definedName>
    <definedName name="ALTERNATIVA">#REF!</definedName>
    <definedName name="ALTERNATIVO">[1]NOMBRES!$M$2:$M$7</definedName>
    <definedName name="_xlnm.Print_Area" localSheetId="2">'ALT. 10'!$A$1:$I$199</definedName>
    <definedName name="_xlnm.Print_Area" localSheetId="0">Datos!$A$1:$E$151</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3" i="12" l="1"/>
  <c r="G193" i="12"/>
  <c r="F193" i="12"/>
  <c r="E193" i="12"/>
  <c r="H167" i="12"/>
  <c r="G167" i="12"/>
  <c r="F167" i="12"/>
  <c r="E167" i="12"/>
  <c r="H29" i="12"/>
  <c r="G29" i="12"/>
  <c r="F29" i="12"/>
  <c r="E29" i="12"/>
  <c r="H191" i="12" l="1"/>
  <c r="G191" i="12"/>
  <c r="F191" i="12"/>
  <c r="E191" i="12"/>
  <c r="H165" i="12"/>
  <c r="G165" i="12"/>
  <c r="F165" i="12"/>
  <c r="E165" i="12"/>
  <c r="H27" i="12"/>
  <c r="G27" i="12"/>
  <c r="F27" i="12"/>
  <c r="E27" i="12"/>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50" authorId="0" shapeId="0">
      <text>
        <r>
          <rPr>
            <sz val="9"/>
            <color indexed="81"/>
            <rFont val="Tahoma"/>
            <family val="2"/>
          </rPr>
          <t>Indicar como identificará el combustible que esta utilizando en un determinado periodo, por la fuente.</t>
        </r>
      </text>
    </comment>
    <comment ref="C176"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<sst xmlns="http://schemas.openxmlformats.org/spreadsheetml/2006/main" count="319" uniqueCount="136">
  <si>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</si>
  <si>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</si>
  <si>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</si>
  <si>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</si>
  <si>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</si>
  <si>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</si>
  <si>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</si>
  <si>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</si>
  <si>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</si>
  <si>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</si>
  <si>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</si>
  <si>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</si>
  <si>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</si>
  <si>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</si>
  <si>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</si>
  <si>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</si>
  <si>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</si>
  <si>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</si>
  <si>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</si>
  <si>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</si>
  <si>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</si>
  <si>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</si>
  <si>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</si>
  <si>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</si>
  <si>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</si>
  <si>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</si>
  <si>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</si>
  <si>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</si>
  <si>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</si>
  <si>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</si>
  <si>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</si>
  <si>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</si>
  <si>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</si>
  <si>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</si>
  <si>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</si>
  <si>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</si>
  <si>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</si>
  <si>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</si>
  <si>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</si>
  <si>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</si>
  <si>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</si>
  <si>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</si>
  <si>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</si>
  <si>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</si>
  <si>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</si>
  <si>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</si>
  <si>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</si>
  <si>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</si>
  <si>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</si>
  <si>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</si>
  <si>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</si>
  <si>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</si>
  <si>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</si>
  <si>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96989120-4</t>
  </si>
  <si>
    <t>Cervecera CCU Chile Ltda</t>
  </si>
  <si>
    <t>Edaurdo Frei Montalva 8000</t>
  </si>
  <si>
    <t>Claudio fehrenberg</t>
  </si>
  <si>
    <t>Cervecera Ccu Chile Ltda</t>
  </si>
  <si>
    <t>Avenida eduardo Frei Montalva 8000</t>
  </si>
  <si>
    <t>Quilicura</t>
  </si>
  <si>
    <t>Este 341537.342081707;  
Norte 6307425.713537727</t>
  </si>
  <si>
    <t>Claudio Fehrenberg</t>
  </si>
  <si>
    <t>N° 1</t>
  </si>
  <si>
    <t>N° 2</t>
  </si>
  <si>
    <t>Caldera</t>
  </si>
  <si>
    <t>IN-1483</t>
  </si>
  <si>
    <t>IN001253-3</t>
  </si>
  <si>
    <t>*</t>
  </si>
  <si>
    <t>Vapor Industrial SA</t>
  </si>
  <si>
    <t>Escosesa</t>
  </si>
  <si>
    <t>N° 3</t>
  </si>
  <si>
    <t>Gas natural</t>
  </si>
  <si>
    <t>Petroleo Diesel</t>
  </si>
  <si>
    <t>Gas natural+biogás</t>
  </si>
  <si>
    <t>SI</t>
  </si>
  <si>
    <t>-</t>
  </si>
  <si>
    <t>IN-223</t>
  </si>
  <si>
    <t>IN001251-7</t>
  </si>
  <si>
    <t>John Thompson Africa</t>
  </si>
  <si>
    <t>Afripak MK3</t>
  </si>
  <si>
    <t>Si</t>
  </si>
  <si>
    <t>IN-225</t>
  </si>
  <si>
    <t>IN001252-5</t>
  </si>
  <si>
    <t>ANEXO N° 3: ALTERNATIVA N° 10</t>
  </si>
  <si>
    <t>TIPO DE CUANTIFICACIÓN DEL NIVEL DE ACTIVIDAD DE LA FUENTE (EJ CONSUMO DE COMB, PRODUCCIÓN, ETC.)</t>
  </si>
  <si>
    <t>Flujómetro y Horómetro.</t>
  </si>
  <si>
    <t>FORMA DE IDENTIFICAR EL COMBUSTIBLE CON EL QUE ESTÉ EN FUNC. LA FUENTE</t>
  </si>
  <si>
    <t>la forma de identificar el tipo de combustible será por medio de un micromodulador.</t>
  </si>
  <si>
    <t>FLUJOMETRO COMBUSTIBLE</t>
  </si>
  <si>
    <t>Certificado de origen</t>
  </si>
  <si>
    <t>Medidor propiedad de Metrogas</t>
  </si>
  <si>
    <t>Tipo (orificio, boquilla, venturi, etc.)</t>
  </si>
  <si>
    <t>Turbina</t>
  </si>
  <si>
    <t>Marca</t>
  </si>
  <si>
    <t>RMG</t>
  </si>
  <si>
    <t>Modelo</t>
  </si>
  <si>
    <t>G-1600</t>
  </si>
  <si>
    <t>N° de serie</t>
  </si>
  <si>
    <t>Frecuencia de mantenimiento</t>
  </si>
  <si>
    <t>anual</t>
  </si>
  <si>
    <t>RESPALDO DE CUANTIFICACIÓN DE COMBUSTIBLE</t>
  </si>
  <si>
    <t>flujómetro y horómetro</t>
  </si>
  <si>
    <t>SISTEMA DE REGISTRO, ALMACENAMIENTO Y MANEJO DE DATOS</t>
  </si>
  <si>
    <t>CLASIFICACIÓN CCF DE LA FUENTE COMBUSTIBLE PRINCIPAL GAS NATURAL</t>
  </si>
  <si>
    <t>CLASIFICACIÓN CCF DE LA FUENTE COMBUSTIBLE SECUNDARIO PETRÓLEO DIESEL</t>
  </si>
  <si>
    <t>CLASIFICACIÓN CCF DE LA FUENTE OTRO COMBUSTIBLE GAS NATURAL + BIOGAS</t>
  </si>
  <si>
    <t>EQUIPO DE ABATIMIENTO</t>
  </si>
  <si>
    <t>FACTOR D.S. 138, CON SU UNIDAD DE MEDIDA COMBUSTIBLE PRINCIPAL GAS NATURAL</t>
  </si>
  <si>
    <t>% DE EFICIENCIA DS 138, ADJUNTAR RESPALDO DE LA EXISTENCIA DEL SIST. DE CONTROL</t>
  </si>
  <si>
    <t>FACTOR D.S. 138, CON SU UNIDAD DE MEDIDA COMBUSTIBLE SECUNDARIO PETRÓLEO DIESEL</t>
  </si>
  <si>
    <t>FACTOR D.S. 138, CON SU UNIDAD DE MEDIDA OTRO COMBUSTIBLE GAS NATURAL + BIOGAS</t>
  </si>
  <si>
    <t>CATALIZADOR (OXIDACION CATALITICA)</t>
  </si>
  <si>
    <t>CICLON HUMEDO</t>
  </si>
  <si>
    <t>CICLON SECO</t>
  </si>
  <si>
    <t>CIRCULACIÓN DE LECHO FLUIDIZADO</t>
  </si>
  <si>
    <t>CONDENSADOR</t>
  </si>
  <si>
    <t>DECANTADOR HUMEDO</t>
  </si>
  <si>
    <t>DECANTADOR SECO</t>
  </si>
  <si>
    <t>DEMISTER</t>
  </si>
  <si>
    <t>FILTRO DE CARTUCHO</t>
  </si>
  <si>
    <t>FILTRO DE MANGAS</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</si>
  <si>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</si>
  <si>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</si>
  <si>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</si>
  <si>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</si>
  <si>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</si>
  <si>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</si>
  <si>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</si>
  <si>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</si>
  <si>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</si>
  <si>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</si>
  <si>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</si>
  <si>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</si>
  <si>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</si>
  <si>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N/I</t>
  </si>
  <si>
    <t>Expediente: DFZ-2016-4862-XIII-LEY-EI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</si>
</sst>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9"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sz val="11"/>
      <color theme="1"/>
      <name val="Arial"/>
      <family val="2"/>
    </font>
    <font>
      <b/>
      <sz val="10"/>
      <name val="Arial"/>
      <family val="2"/>
    </font>
    <font>
      <sz val="9"/>
      <color indexed="81"/>
      <name val="Tahoma"/>
      <family val="2"/>
    </font>
    <font>
      <b/>
      <sz val="8"/>
      <name val="Calibri"/>
      <family val="2"/>
      <scheme val="minor"/>
    </font>
    <font>
      <sz val="8"/>
      <color rgb="FFFF0000"/>
      <name val="Calibri"/>
      <family val="2"/>
      <scheme val="minor"/>
    </font>
    <font>
      <sz val="10"/>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3">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5" fillId="0" borderId="0" xfId="1" applyFont="1" applyAlignment="1">
      <alignment horizontal="center" vertical="center"/>
    </xf>
    <xf numFmtId="0" fontId="6" fillId="0" borderId="0" xfId="1" applyFont="1" applyAlignment="1">
      <alignment horizontal="center" vertical="center"/>
    </xf>
    <xf numFmtId="0" fontId="12" fillId="0" borderId="1" xfId="1" applyFont="1" applyFill="1" applyBorder="1" applyAlignment="1">
      <alignment horizontal="center" vertical="center" wrapText="1"/>
    </xf>
    <xf numFmtId="0" fontId="13" fillId="0" borderId="0" xfId="0" applyFont="1" applyAlignment="1">
      <alignment vertical="center"/>
    </xf>
    <xf numFmtId="0" fontId="13" fillId="0" borderId="0" xfId="0" applyFont="1"/>
    <xf numFmtId="0" fontId="13" fillId="0" borderId="0" xfId="0" applyFont="1" applyFill="1" applyBorder="1" applyAlignment="1">
      <alignment vertical="center"/>
    </xf>
    <xf numFmtId="0" fontId="14" fillId="0" borderId="0" xfId="0" applyFont="1" applyFill="1" applyBorder="1" applyAlignment="1">
      <alignment vertical="center"/>
    </xf>
    <xf numFmtId="0" fontId="16" fillId="0" borderId="0" xfId="0" applyFont="1" applyAlignment="1">
      <alignment vertical="center"/>
    </xf>
    <xf numFmtId="0" fontId="17" fillId="0" borderId="0" xfId="0" applyFont="1" applyAlignment="1">
      <alignment vertical="center"/>
    </xf>
    <xf numFmtId="0" fontId="2" fillId="0" borderId="0" xfId="0" applyFont="1" applyFill="1" applyBorder="1" applyAlignment="1">
      <alignment vertical="center"/>
    </xf>
    <xf numFmtId="0" fontId="16" fillId="0" borderId="0" xfId="0" applyFont="1" applyAlignment="1">
      <alignment horizontal="center" vertical="center"/>
    </xf>
    <xf numFmtId="0" fontId="3" fillId="0" borderId="0" xfId="0" applyFont="1"/>
    <xf numFmtId="0" fontId="12" fillId="5" borderId="1" xfId="0" applyFont="1" applyFill="1" applyBorder="1" applyAlignment="1">
      <alignment horizontal="left" vertical="center" wrapText="1"/>
    </xf>
    <xf numFmtId="0" fontId="12" fillId="0" borderId="1" xfId="0" applyFont="1" applyFill="1" applyBorder="1" applyAlignment="1">
      <alignment vertical="center"/>
    </xf>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Fill="1" applyBorder="1" applyAlignment="1">
      <alignment horizontal="right"/>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2" fillId="0" borderId="1" xfId="0" applyFont="1" applyFill="1" applyBorder="1" applyAlignment="1">
      <alignment horizontal="center" wrapText="1"/>
    </xf>
    <xf numFmtId="0" fontId="18" fillId="0" borderId="1" xfId="0" applyFont="1" applyFill="1" applyBorder="1" applyAlignment="1">
      <alignment horizontal="right"/>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5" fillId="0" borderId="0" xfId="1" applyFont="1" applyAlignment="1">
      <alignment horizontal="center" vertic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12"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2" fillId="0" borderId="7" xfId="0" applyFont="1" applyFill="1" applyBorder="1" applyAlignment="1">
      <alignment horizontal="center" wrapText="1"/>
    </xf>
    <xf numFmtId="0" fontId="2" fillId="0" borderId="9" xfId="0" applyFont="1" applyFill="1" applyBorder="1" applyAlignment="1">
      <alignment horizontal="center" wrapText="1"/>
    </xf>
    <xf numFmtId="0" fontId="16" fillId="0" borderId="0" xfId="0" applyFont="1" applyAlignment="1">
      <alignment horizontal="center" vertical="center"/>
    </xf>
    <xf numFmtId="14" fontId="16" fillId="0" borderId="18" xfId="0" applyNumberFormat="1"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12" fillId="5" borderId="1" xfId="0" applyFont="1" applyFill="1" applyBorder="1" applyAlignment="1">
      <alignment horizontal="left" vertical="center"/>
    </xf>
    <xf numFmtId="0" fontId="12" fillId="5" borderId="7"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5" borderId="9" xfId="0" applyFont="1" applyFill="1" applyBorder="1" applyAlignment="1">
      <alignment horizontal="left" vertical="center" wrapText="1"/>
    </xf>
    <xf numFmtId="0" fontId="17" fillId="4" borderId="7" xfId="0" applyFont="1" applyFill="1" applyBorder="1" applyAlignment="1">
      <alignment horizontal="right"/>
    </xf>
    <xf numFmtId="0" fontId="2" fillId="4" borderId="9" xfId="0" applyFont="1" applyFill="1" applyBorder="1" applyAlignment="1">
      <alignment horizontal="right"/>
    </xf>
    <xf numFmtId="0" fontId="18" fillId="0" borderId="7" xfId="0" applyFont="1" applyFill="1" applyBorder="1" applyAlignment="1">
      <alignment horizontal="center" vertical="center"/>
    </xf>
    <xf numFmtId="0" fontId="18" fillId="0" borderId="9" xfId="0" applyFont="1" applyFill="1" applyBorder="1" applyAlignment="1">
      <alignment horizontal="center" vertical="center"/>
    </xf>
    <xf numFmtId="0" fontId="2" fillId="0" borderId="1" xfId="0" applyFont="1" applyBorder="1" applyAlignment="1">
      <alignment horizontal="center"/>
    </xf>
    <xf numFmtId="0" fontId="2" fillId="0" borderId="0" xfId="0" applyFont="1" applyFill="1" applyBorder="1" applyAlignment="1">
      <alignment horizontal="left"/>
    </xf>
    <xf numFmtId="0" fontId="2" fillId="0" borderId="0" xfId="0" applyFont="1" applyFill="1" applyBorder="1" applyAlignment="1">
      <alignment horizontal="center" wrapText="1"/>
    </xf>
    <xf numFmtId="0" fontId="2" fillId="0" borderId="1" xfId="0" applyFont="1" applyFill="1" applyBorder="1" applyAlignment="1">
      <alignment horizontal="center" vertical="top"/>
    </xf>
    <xf numFmtId="0" fontId="0" fillId="0" borderId="1" xfId="0" applyFill="1" applyBorder="1" applyAlignment="1">
      <alignment horizont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142113</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Copia%20de%20CCF8%20imp_ver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51"/>
  <sheetViews>
    <sheetView tabSelected="1" topLeftCell="A13" zoomScaleNormal="100" zoomScalePageLayoutView="85" workbookViewId="0">
      <selection activeCell="I28" sqref="I28"/>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50" t="s">
        <v>4</v>
      </c>
      <c r="C20" s="50"/>
      <c r="D20" s="50"/>
      <c r="E20" s="50"/>
    </row>
    <row r="21" spans="2:5" ht="15.6" customHeight="1" x14ac:dyDescent="0.3">
      <c r="B21" s="50"/>
      <c r="C21" s="50"/>
      <c r="D21" s="50"/>
      <c r="E21" s="50"/>
    </row>
    <row r="22" spans="2:5" ht="15.6" customHeight="1" x14ac:dyDescent="0.3">
      <c r="B22" s="66" t="s">
        <v>6</v>
      </c>
      <c r="C22" s="66"/>
      <c r="D22" s="66"/>
      <c r="E22" s="66"/>
    </row>
    <row r="23" spans="2:5" x14ac:dyDescent="0.3">
      <c r="B23" s="66" t="s">
        <v>7</v>
      </c>
      <c r="C23" s="66"/>
      <c r="D23" s="66"/>
      <c r="E23" s="66"/>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66" t="s">
        <v>135</v>
      </c>
      <c r="D27" s="66"/>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50</v>
      </c>
      <c r="D32" s="20"/>
      <c r="E32" s="10"/>
    </row>
    <row r="33" spans="2:7" ht="70.2" customHeight="1" x14ac:dyDescent="0.3">
      <c r="B33" s="10"/>
      <c r="C33" s="17" t="s">
        <v>51</v>
      </c>
      <c r="D33" s="21"/>
      <c r="E33" s="10"/>
      <c r="G33" s="16"/>
    </row>
    <row r="34" spans="2:7" ht="70.2" customHeight="1" x14ac:dyDescent="0.3">
      <c r="B34" s="10"/>
      <c r="C34" s="18" t="s">
        <v>52</v>
      </c>
      <c r="D34" s="20"/>
      <c r="E34" s="10"/>
    </row>
    <row r="35" spans="2:7" x14ac:dyDescent="0.3">
      <c r="B35" s="10"/>
      <c r="C35" s="15"/>
      <c r="D35" s="10"/>
      <c r="E35" s="10"/>
    </row>
    <row r="36" spans="2:7" x14ac:dyDescent="0.3">
      <c r="B36" s="24"/>
      <c r="C36" s="15"/>
      <c r="D36" s="24"/>
      <c r="E36" s="24"/>
    </row>
    <row r="37" spans="2:7" x14ac:dyDescent="0.3">
      <c r="B37" s="24"/>
      <c r="C37" s="15"/>
      <c r="D37" s="24"/>
      <c r="E37" s="24"/>
    </row>
    <row r="38" spans="2:7" x14ac:dyDescent="0.3">
      <c r="B38" s="10"/>
      <c r="C38" s="15"/>
      <c r="D38" s="10"/>
      <c r="E38" s="10"/>
    </row>
    <row r="39" spans="2:7" x14ac:dyDescent="0.3">
      <c r="B39" s="10"/>
      <c r="C39" s="15"/>
      <c r="D39" s="10"/>
      <c r="E39" s="10"/>
    </row>
    <row r="40" spans="2:7" ht="15.6" x14ac:dyDescent="0.3">
      <c r="B40" s="50" t="s">
        <v>4</v>
      </c>
      <c r="C40" s="50"/>
      <c r="D40" s="50"/>
      <c r="E40" s="50"/>
    </row>
    <row r="41" spans="2:7" ht="15.6" x14ac:dyDescent="0.3">
      <c r="B41" s="23"/>
      <c r="C41" s="23"/>
      <c r="D41" s="23"/>
      <c r="E41" s="23"/>
    </row>
    <row r="42" spans="2:7" x14ac:dyDescent="0.3">
      <c r="B42" s="67" t="s">
        <v>5</v>
      </c>
      <c r="C42" s="68"/>
      <c r="D42" s="68"/>
      <c r="E42" s="69"/>
    </row>
    <row r="43" spans="2:7" ht="60" customHeight="1" x14ac:dyDescent="0.3">
      <c r="B43" s="60" t="s">
        <v>9</v>
      </c>
      <c r="C43" s="61"/>
      <c r="D43" s="61"/>
      <c r="E43" s="62"/>
    </row>
    <row r="44" spans="2:7" x14ac:dyDescent="0.3">
      <c r="B44" s="63"/>
      <c r="C44" s="64"/>
      <c r="D44" s="64"/>
      <c r="E44" s="65"/>
    </row>
    <row r="45" spans="2:7" x14ac:dyDescent="0.3">
      <c r="B45" s="70"/>
      <c r="C45" s="71"/>
      <c r="D45" s="71"/>
      <c r="E45" s="72"/>
    </row>
    <row r="46" spans="2:7" ht="14.4" customHeight="1" x14ac:dyDescent="0.3">
      <c r="B46" s="81" t="s">
        <v>8</v>
      </c>
      <c r="C46" s="82"/>
      <c r="D46" s="82"/>
      <c r="E46" s="83"/>
    </row>
    <row r="47" spans="2:7" x14ac:dyDescent="0.3">
      <c r="B47" s="81"/>
      <c r="C47" s="82"/>
      <c r="D47" s="82"/>
      <c r="E47" s="83"/>
    </row>
    <row r="48" spans="2:7" x14ac:dyDescent="0.3">
      <c r="B48" s="81"/>
      <c r="C48" s="82"/>
      <c r="D48" s="82"/>
      <c r="E48" s="83"/>
    </row>
    <row r="49" spans="2:5" x14ac:dyDescent="0.3">
      <c r="B49" s="81"/>
      <c r="C49" s="82"/>
      <c r="D49" s="82"/>
      <c r="E49" s="83"/>
    </row>
    <row r="50" spans="2:5" x14ac:dyDescent="0.3">
      <c r="B50" s="81"/>
      <c r="C50" s="82"/>
      <c r="D50" s="82"/>
      <c r="E50" s="83"/>
    </row>
    <row r="51" spans="2:5" x14ac:dyDescent="0.3">
      <c r="B51" s="81"/>
      <c r="C51" s="82"/>
      <c r="D51" s="82"/>
      <c r="E51" s="83"/>
    </row>
    <row r="52" spans="2:5" x14ac:dyDescent="0.3">
      <c r="B52" s="81"/>
      <c r="C52" s="82"/>
      <c r="D52" s="82"/>
      <c r="E52" s="83"/>
    </row>
    <row r="53" spans="2:5" x14ac:dyDescent="0.3">
      <c r="B53" s="84"/>
      <c r="C53" s="85"/>
      <c r="D53" s="85"/>
      <c r="E53" s="86"/>
    </row>
    <row r="54" spans="2:5" x14ac:dyDescent="0.3">
      <c r="B54" s="77"/>
      <c r="C54" s="77"/>
      <c r="D54" s="77"/>
      <c r="E54" s="77"/>
    </row>
    <row r="55" spans="2:5" x14ac:dyDescent="0.3">
      <c r="B55" s="78" t="s">
        <v>10</v>
      </c>
      <c r="C55" s="79"/>
      <c r="D55" s="79"/>
      <c r="E55" s="80"/>
    </row>
    <row r="56" spans="2:5" x14ac:dyDescent="0.3">
      <c r="B56" s="5" t="s">
        <v>11</v>
      </c>
      <c r="C56" s="5"/>
      <c r="D56" s="3"/>
      <c r="E56" s="43">
        <v>42716</v>
      </c>
    </row>
    <row r="57" spans="2:5" x14ac:dyDescent="0.3">
      <c r="B57" s="74" t="s">
        <v>12</v>
      </c>
      <c r="C57" s="74"/>
      <c r="D57" s="74"/>
      <c r="E57" s="43" t="s">
        <v>53</v>
      </c>
    </row>
    <row r="58" spans="2:5" x14ac:dyDescent="0.3">
      <c r="B58" s="74" t="s">
        <v>13</v>
      </c>
      <c r="C58" s="74"/>
      <c r="D58" s="74"/>
      <c r="E58" s="43" t="s">
        <v>54</v>
      </c>
    </row>
    <row r="59" spans="2:5" x14ac:dyDescent="0.3">
      <c r="B59" s="74" t="s">
        <v>14</v>
      </c>
      <c r="C59" s="74"/>
      <c r="D59" s="74"/>
      <c r="E59" s="43" t="s">
        <v>55</v>
      </c>
    </row>
    <row r="60" spans="2:5" x14ac:dyDescent="0.3">
      <c r="B60" s="74" t="s">
        <v>15</v>
      </c>
      <c r="C60" s="74"/>
      <c r="D60" s="74"/>
      <c r="E60" s="43" t="s">
        <v>56</v>
      </c>
    </row>
    <row r="61" spans="2:5" x14ac:dyDescent="0.3">
      <c r="B61" s="75" t="s">
        <v>16</v>
      </c>
      <c r="C61" s="75"/>
      <c r="D61" s="75"/>
      <c r="E61" s="44">
        <v>1</v>
      </c>
    </row>
    <row r="62" spans="2:5" x14ac:dyDescent="0.3">
      <c r="B62" s="2"/>
      <c r="C62" s="2"/>
      <c r="D62" s="2"/>
      <c r="E62" s="2"/>
    </row>
    <row r="63" spans="2:5" x14ac:dyDescent="0.3">
      <c r="B63" s="73" t="s">
        <v>17</v>
      </c>
      <c r="C63" s="73"/>
      <c r="D63" s="73"/>
      <c r="E63" s="73"/>
    </row>
    <row r="64" spans="2:5" x14ac:dyDescent="0.3">
      <c r="B64" s="74" t="s">
        <v>18</v>
      </c>
      <c r="C64" s="74"/>
      <c r="D64" s="74"/>
      <c r="E64" s="45" t="s">
        <v>57</v>
      </c>
    </row>
    <row r="65" spans="2:5" ht="21.6" x14ac:dyDescent="0.3">
      <c r="B65" s="74" t="s">
        <v>14</v>
      </c>
      <c r="C65" s="74"/>
      <c r="D65" s="74"/>
      <c r="E65" s="45" t="s">
        <v>58</v>
      </c>
    </row>
    <row r="66" spans="2:5" x14ac:dyDescent="0.3">
      <c r="B66" s="74" t="s">
        <v>19</v>
      </c>
      <c r="C66" s="74"/>
      <c r="D66" s="74"/>
      <c r="E66" s="45"/>
    </row>
    <row r="67" spans="2:5" x14ac:dyDescent="0.3">
      <c r="B67" s="74" t="s">
        <v>20</v>
      </c>
      <c r="C67" s="74"/>
      <c r="D67" s="74"/>
      <c r="E67" s="45" t="s">
        <v>59</v>
      </c>
    </row>
    <row r="68" spans="2:5" x14ac:dyDescent="0.3">
      <c r="B68" s="76" t="s">
        <v>21</v>
      </c>
      <c r="C68" s="76"/>
      <c r="D68" s="76"/>
      <c r="E68" s="45">
        <v>13</v>
      </c>
    </row>
    <row r="69" spans="2:5" ht="21.6" x14ac:dyDescent="0.3">
      <c r="B69" s="74" t="s">
        <v>22</v>
      </c>
      <c r="C69" s="74"/>
      <c r="D69" s="74"/>
      <c r="E69" s="45" t="s">
        <v>60</v>
      </c>
    </row>
    <row r="70" spans="2:5" x14ac:dyDescent="0.3">
      <c r="B70" s="74" t="s">
        <v>15</v>
      </c>
      <c r="C70" s="74"/>
      <c r="D70" s="74"/>
      <c r="E70" s="45" t="s">
        <v>61</v>
      </c>
    </row>
    <row r="71" spans="2:5" x14ac:dyDescent="0.3">
      <c r="B71" s="74" t="s">
        <v>23</v>
      </c>
      <c r="C71" s="74"/>
      <c r="D71" s="74"/>
      <c r="E71" s="45">
        <v>93.57</v>
      </c>
    </row>
    <row r="72" spans="2:5" x14ac:dyDescent="0.3">
      <c r="B72" s="75" t="s">
        <v>24</v>
      </c>
      <c r="C72" s="75"/>
      <c r="D72" s="75"/>
      <c r="E72" s="45">
        <v>3</v>
      </c>
    </row>
    <row r="73" spans="2:5" x14ac:dyDescent="0.3">
      <c r="B73" s="75" t="s">
        <v>25</v>
      </c>
      <c r="C73" s="75"/>
      <c r="D73" s="75"/>
      <c r="E73" s="45">
        <v>0</v>
      </c>
    </row>
    <row r="74" spans="2:5" x14ac:dyDescent="0.3">
      <c r="B74" s="75" t="s">
        <v>26</v>
      </c>
      <c r="C74" s="75"/>
      <c r="D74" s="75"/>
      <c r="E74" s="45">
        <v>0</v>
      </c>
    </row>
    <row r="75" spans="2:5" x14ac:dyDescent="0.3">
      <c r="B75" s="75" t="s">
        <v>27</v>
      </c>
      <c r="C75" s="75"/>
      <c r="D75" s="75"/>
      <c r="E75" s="45">
        <v>3</v>
      </c>
    </row>
    <row r="76" spans="2:5" x14ac:dyDescent="0.3">
      <c r="B76" s="109"/>
      <c r="C76" s="109"/>
      <c r="D76" s="109"/>
      <c r="E76" s="110"/>
    </row>
    <row r="77" spans="2:5" x14ac:dyDescent="0.3">
      <c r="B77" s="109"/>
      <c r="C77" s="109"/>
      <c r="D77" s="109"/>
      <c r="E77" s="110"/>
    </row>
    <row r="78" spans="2:5" x14ac:dyDescent="0.3">
      <c r="B78" s="109"/>
      <c r="C78" s="109"/>
      <c r="D78" s="109"/>
      <c r="E78" s="110"/>
    </row>
    <row r="82" spans="2:5" x14ac:dyDescent="0.3">
      <c r="B82" s="22"/>
      <c r="C82" s="22"/>
      <c r="D82" s="22"/>
      <c r="E82" s="22"/>
    </row>
    <row r="84" spans="2:5" ht="15.6" x14ac:dyDescent="0.3">
      <c r="B84" s="50" t="s">
        <v>4</v>
      </c>
      <c r="C84" s="50"/>
      <c r="D84" s="50"/>
      <c r="E84" s="50"/>
    </row>
    <row r="85" spans="2:5" x14ac:dyDescent="0.3">
      <c r="B85" s="7" t="s">
        <v>46</v>
      </c>
      <c r="C85" s="8"/>
      <c r="D85" s="9"/>
      <c r="E85" s="6" t="s">
        <v>62</v>
      </c>
    </row>
    <row r="86" spans="2:5" x14ac:dyDescent="0.3">
      <c r="B86" s="51" t="s">
        <v>44</v>
      </c>
      <c r="C86" s="52"/>
      <c r="D86" s="53"/>
      <c r="E86" s="25" t="s">
        <v>64</v>
      </c>
    </row>
    <row r="87" spans="2:5" x14ac:dyDescent="0.3">
      <c r="B87" s="51" t="s">
        <v>28</v>
      </c>
      <c r="C87" s="52"/>
      <c r="D87" s="53"/>
      <c r="E87" s="45" t="s">
        <v>65</v>
      </c>
    </row>
    <row r="88" spans="2:5" x14ac:dyDescent="0.3">
      <c r="B88" s="47" t="s">
        <v>45</v>
      </c>
      <c r="C88" s="48"/>
      <c r="D88" s="49"/>
      <c r="E88" s="45" t="s">
        <v>66</v>
      </c>
    </row>
    <row r="89" spans="2:5" x14ac:dyDescent="0.3">
      <c r="B89" s="57" t="s">
        <v>29</v>
      </c>
      <c r="C89" s="58"/>
      <c r="D89" s="59"/>
      <c r="E89" s="111" t="s">
        <v>67</v>
      </c>
    </row>
    <row r="90" spans="2:5" ht="14.4" customHeight="1" x14ac:dyDescent="0.3">
      <c r="B90" s="47" t="s">
        <v>30</v>
      </c>
      <c r="C90" s="48"/>
      <c r="D90" s="49"/>
      <c r="E90" s="45" t="s">
        <v>68</v>
      </c>
    </row>
    <row r="91" spans="2:5" x14ac:dyDescent="0.3">
      <c r="B91" s="51" t="s">
        <v>3</v>
      </c>
      <c r="C91" s="52"/>
      <c r="D91" s="53"/>
      <c r="E91" s="45" t="s">
        <v>69</v>
      </c>
    </row>
    <row r="92" spans="2:5" x14ac:dyDescent="0.3">
      <c r="B92" s="51" t="s">
        <v>31</v>
      </c>
      <c r="C92" s="52"/>
      <c r="D92" s="53"/>
      <c r="E92" s="45">
        <v>1992</v>
      </c>
    </row>
    <row r="93" spans="2:5" x14ac:dyDescent="0.3">
      <c r="B93" s="51" t="s">
        <v>32</v>
      </c>
      <c r="C93" s="52"/>
      <c r="D93" s="53"/>
      <c r="E93" s="45">
        <v>1992</v>
      </c>
    </row>
    <row r="94" spans="2:5" x14ac:dyDescent="0.3">
      <c r="B94" s="51" t="s">
        <v>33</v>
      </c>
      <c r="C94" s="52"/>
      <c r="D94" s="53"/>
      <c r="E94" s="45" t="s">
        <v>71</v>
      </c>
    </row>
    <row r="95" spans="2:5" x14ac:dyDescent="0.3">
      <c r="B95" s="51" t="s">
        <v>34</v>
      </c>
      <c r="C95" s="52"/>
      <c r="D95" s="53"/>
      <c r="E95" s="45" t="s">
        <v>72</v>
      </c>
    </row>
    <row r="96" spans="2:5" x14ac:dyDescent="0.3">
      <c r="B96" s="54" t="s">
        <v>35</v>
      </c>
      <c r="C96" s="55"/>
      <c r="D96" s="56"/>
      <c r="E96" s="45" t="s">
        <v>73</v>
      </c>
    </row>
    <row r="97" spans="2:5" x14ac:dyDescent="0.3">
      <c r="B97" s="47" t="s">
        <v>36</v>
      </c>
      <c r="C97" s="48"/>
      <c r="D97" s="49"/>
      <c r="E97" s="112"/>
    </row>
    <row r="98" spans="2:5" x14ac:dyDescent="0.3">
      <c r="B98" s="47" t="s">
        <v>37</v>
      </c>
      <c r="C98" s="48"/>
      <c r="D98" s="49"/>
      <c r="E98" s="45">
        <v>31.431966813333332</v>
      </c>
    </row>
    <row r="99" spans="2:5" x14ac:dyDescent="0.3">
      <c r="B99" s="47" t="s">
        <v>38</v>
      </c>
      <c r="C99" s="48"/>
      <c r="D99" s="49"/>
      <c r="E99" s="45">
        <v>26.12</v>
      </c>
    </row>
    <row r="100" spans="2:5" x14ac:dyDescent="0.3">
      <c r="B100" s="47" t="s">
        <v>39</v>
      </c>
      <c r="C100" s="48"/>
      <c r="D100" s="49"/>
      <c r="E100" s="45" t="s">
        <v>74</v>
      </c>
    </row>
    <row r="101" spans="2:5" x14ac:dyDescent="0.3">
      <c r="B101" s="51" t="s">
        <v>40</v>
      </c>
      <c r="C101" s="52"/>
      <c r="D101" s="53"/>
      <c r="E101" s="45" t="s">
        <v>75</v>
      </c>
    </row>
    <row r="102" spans="2:5" x14ac:dyDescent="0.3">
      <c r="B102" s="51" t="s">
        <v>41</v>
      </c>
      <c r="C102" s="52"/>
      <c r="D102" s="53"/>
      <c r="E102" s="45" t="s">
        <v>75</v>
      </c>
    </row>
    <row r="103" spans="2:5" x14ac:dyDescent="0.3">
      <c r="B103" s="51" t="s">
        <v>42</v>
      </c>
      <c r="C103" s="52"/>
      <c r="D103" s="53"/>
      <c r="E103" s="45" t="s">
        <v>75</v>
      </c>
    </row>
    <row r="104" spans="2:5" x14ac:dyDescent="0.3">
      <c r="B104" s="51" t="s">
        <v>43</v>
      </c>
      <c r="C104" s="52"/>
      <c r="D104" s="53"/>
      <c r="E104" s="45" t="s">
        <v>75</v>
      </c>
    </row>
    <row r="105" spans="2:5" x14ac:dyDescent="0.3">
      <c r="E105" s="4"/>
    </row>
    <row r="106" spans="2:5" x14ac:dyDescent="0.3">
      <c r="B106" s="7" t="s">
        <v>46</v>
      </c>
      <c r="C106" s="8"/>
      <c r="D106" s="9"/>
      <c r="E106" s="6" t="s">
        <v>63</v>
      </c>
    </row>
    <row r="107" spans="2:5" x14ac:dyDescent="0.3">
      <c r="B107" s="51" t="s">
        <v>44</v>
      </c>
      <c r="C107" s="52"/>
      <c r="D107" s="53"/>
      <c r="E107" s="25" t="s">
        <v>64</v>
      </c>
    </row>
    <row r="108" spans="2:5" x14ac:dyDescent="0.3">
      <c r="B108" s="51" t="s">
        <v>28</v>
      </c>
      <c r="C108" s="52"/>
      <c r="D108" s="53"/>
      <c r="E108" s="45" t="s">
        <v>76</v>
      </c>
    </row>
    <row r="109" spans="2:5" x14ac:dyDescent="0.3">
      <c r="B109" s="47" t="s">
        <v>45</v>
      </c>
      <c r="C109" s="48"/>
      <c r="D109" s="49"/>
      <c r="E109" s="45" t="s">
        <v>77</v>
      </c>
    </row>
    <row r="110" spans="2:5" x14ac:dyDescent="0.3">
      <c r="B110" s="57" t="s">
        <v>29</v>
      </c>
      <c r="C110" s="58"/>
      <c r="D110" s="59"/>
      <c r="E110" s="111" t="s">
        <v>67</v>
      </c>
    </row>
    <row r="111" spans="2:5" x14ac:dyDescent="0.3">
      <c r="B111" s="47" t="s">
        <v>30</v>
      </c>
      <c r="C111" s="48"/>
      <c r="D111" s="49"/>
      <c r="E111" s="45" t="s">
        <v>78</v>
      </c>
    </row>
    <row r="112" spans="2:5" x14ac:dyDescent="0.3">
      <c r="B112" s="51" t="s">
        <v>3</v>
      </c>
      <c r="C112" s="52"/>
      <c r="D112" s="53"/>
      <c r="E112" s="45" t="s">
        <v>79</v>
      </c>
    </row>
    <row r="113" spans="2:5" x14ac:dyDescent="0.3">
      <c r="B113" s="51" t="s">
        <v>31</v>
      </c>
      <c r="C113" s="52"/>
      <c r="D113" s="53"/>
      <c r="E113" s="45">
        <v>1980</v>
      </c>
    </row>
    <row r="114" spans="2:5" x14ac:dyDescent="0.3">
      <c r="B114" s="51" t="s">
        <v>32</v>
      </c>
      <c r="C114" s="52"/>
      <c r="D114" s="53"/>
      <c r="E114" s="45">
        <v>1981</v>
      </c>
    </row>
    <row r="115" spans="2:5" x14ac:dyDescent="0.3">
      <c r="B115" s="51" t="s">
        <v>33</v>
      </c>
      <c r="C115" s="52"/>
      <c r="D115" s="53"/>
      <c r="E115" s="45" t="s">
        <v>71</v>
      </c>
    </row>
    <row r="116" spans="2:5" x14ac:dyDescent="0.3">
      <c r="B116" s="51" t="s">
        <v>34</v>
      </c>
      <c r="C116" s="52"/>
      <c r="D116" s="53"/>
      <c r="E116" s="45" t="s">
        <v>72</v>
      </c>
    </row>
    <row r="117" spans="2:5" x14ac:dyDescent="0.3">
      <c r="B117" s="54" t="s">
        <v>35</v>
      </c>
      <c r="C117" s="55"/>
      <c r="D117" s="56"/>
      <c r="E117" s="45" t="s">
        <v>73</v>
      </c>
    </row>
    <row r="118" spans="2:5" x14ac:dyDescent="0.3">
      <c r="B118" s="47" t="s">
        <v>36</v>
      </c>
      <c r="C118" s="48"/>
      <c r="D118" s="49"/>
      <c r="E118" s="45"/>
    </row>
    <row r="119" spans="2:5" x14ac:dyDescent="0.3">
      <c r="B119" s="47" t="s">
        <v>37</v>
      </c>
      <c r="C119" s="48"/>
      <c r="D119" s="49"/>
      <c r="E119" s="45">
        <v>33.797813777777776</v>
      </c>
    </row>
    <row r="120" spans="2:5" x14ac:dyDescent="0.3">
      <c r="B120" s="47" t="s">
        <v>38</v>
      </c>
      <c r="C120" s="48"/>
      <c r="D120" s="49"/>
      <c r="E120" s="45">
        <v>24</v>
      </c>
    </row>
    <row r="121" spans="2:5" x14ac:dyDescent="0.3">
      <c r="B121" s="47" t="s">
        <v>39</v>
      </c>
      <c r="C121" s="48"/>
      <c r="D121" s="49"/>
      <c r="E121" s="45" t="s">
        <v>80</v>
      </c>
    </row>
    <row r="122" spans="2:5" x14ac:dyDescent="0.3">
      <c r="B122" s="51" t="s">
        <v>40</v>
      </c>
      <c r="C122" s="52"/>
      <c r="D122" s="53"/>
      <c r="E122" s="45" t="s">
        <v>75</v>
      </c>
    </row>
    <row r="123" spans="2:5" x14ac:dyDescent="0.3">
      <c r="B123" s="51" t="s">
        <v>41</v>
      </c>
      <c r="C123" s="52"/>
      <c r="D123" s="53"/>
      <c r="E123" s="45" t="s">
        <v>75</v>
      </c>
    </row>
    <row r="124" spans="2:5" x14ac:dyDescent="0.3">
      <c r="B124" s="51" t="s">
        <v>42</v>
      </c>
      <c r="C124" s="52"/>
      <c r="D124" s="53"/>
      <c r="E124" s="45" t="s">
        <v>75</v>
      </c>
    </row>
    <row r="125" spans="2:5" x14ac:dyDescent="0.3">
      <c r="B125" s="51" t="s">
        <v>43</v>
      </c>
      <c r="C125" s="52"/>
      <c r="D125" s="53"/>
      <c r="E125" s="45" t="s">
        <v>75</v>
      </c>
    </row>
    <row r="131" spans="2:5" ht="15.6" x14ac:dyDescent="0.3">
      <c r="B131" s="50" t="s">
        <v>4</v>
      </c>
      <c r="C131" s="50"/>
      <c r="D131" s="50"/>
      <c r="E131" s="50"/>
    </row>
    <row r="132" spans="2:5" x14ac:dyDescent="0.3">
      <c r="B132" s="7" t="s">
        <v>46</v>
      </c>
      <c r="C132" s="8"/>
      <c r="D132" s="9"/>
      <c r="E132" s="6" t="s">
        <v>70</v>
      </c>
    </row>
    <row r="133" spans="2:5" x14ac:dyDescent="0.3">
      <c r="B133" s="51" t="s">
        <v>44</v>
      </c>
      <c r="C133" s="52"/>
      <c r="D133" s="53"/>
      <c r="E133" s="25" t="s">
        <v>64</v>
      </c>
    </row>
    <row r="134" spans="2:5" x14ac:dyDescent="0.3">
      <c r="B134" s="51" t="s">
        <v>28</v>
      </c>
      <c r="C134" s="52"/>
      <c r="D134" s="53"/>
      <c r="E134" s="45" t="s">
        <v>81</v>
      </c>
    </row>
    <row r="135" spans="2:5" x14ac:dyDescent="0.3">
      <c r="B135" s="47" t="s">
        <v>45</v>
      </c>
      <c r="C135" s="48"/>
      <c r="D135" s="49"/>
      <c r="E135" s="45" t="s">
        <v>82</v>
      </c>
    </row>
    <row r="136" spans="2:5" x14ac:dyDescent="0.3">
      <c r="B136" s="57" t="s">
        <v>29</v>
      </c>
      <c r="C136" s="58"/>
      <c r="D136" s="59"/>
      <c r="E136" s="111" t="s">
        <v>67</v>
      </c>
    </row>
    <row r="137" spans="2:5" x14ac:dyDescent="0.3">
      <c r="B137" s="47" t="s">
        <v>30</v>
      </c>
      <c r="C137" s="48"/>
      <c r="D137" s="49"/>
      <c r="E137" s="45" t="s">
        <v>78</v>
      </c>
    </row>
    <row r="138" spans="2:5" x14ac:dyDescent="0.3">
      <c r="B138" s="51" t="s">
        <v>3</v>
      </c>
      <c r="C138" s="52"/>
      <c r="D138" s="53"/>
      <c r="E138" s="45" t="s">
        <v>79</v>
      </c>
    </row>
    <row r="139" spans="2:5" x14ac:dyDescent="0.3">
      <c r="B139" s="51" t="s">
        <v>31</v>
      </c>
      <c r="C139" s="52"/>
      <c r="D139" s="53"/>
      <c r="E139" s="45">
        <v>1980</v>
      </c>
    </row>
    <row r="140" spans="2:5" x14ac:dyDescent="0.3">
      <c r="B140" s="51" t="s">
        <v>32</v>
      </c>
      <c r="C140" s="52"/>
      <c r="D140" s="53"/>
      <c r="E140" s="45">
        <v>1981</v>
      </c>
    </row>
    <row r="141" spans="2:5" x14ac:dyDescent="0.3">
      <c r="B141" s="51" t="s">
        <v>33</v>
      </c>
      <c r="C141" s="52"/>
      <c r="D141" s="53"/>
      <c r="E141" s="45" t="s">
        <v>71</v>
      </c>
    </row>
    <row r="142" spans="2:5" x14ac:dyDescent="0.3">
      <c r="B142" s="51" t="s">
        <v>34</v>
      </c>
      <c r="C142" s="52"/>
      <c r="D142" s="53"/>
      <c r="E142" s="45" t="s">
        <v>72</v>
      </c>
    </row>
    <row r="143" spans="2:5" x14ac:dyDescent="0.3">
      <c r="B143" s="54" t="s">
        <v>35</v>
      </c>
      <c r="C143" s="55"/>
      <c r="D143" s="56"/>
      <c r="E143" s="45" t="s">
        <v>73</v>
      </c>
    </row>
    <row r="144" spans="2:5" x14ac:dyDescent="0.3">
      <c r="B144" s="47" t="s">
        <v>36</v>
      </c>
      <c r="C144" s="48"/>
      <c r="D144" s="49"/>
      <c r="E144" s="45"/>
    </row>
    <row r="145" spans="2:5" x14ac:dyDescent="0.3">
      <c r="B145" s="47" t="s">
        <v>37</v>
      </c>
      <c r="C145" s="48"/>
      <c r="D145" s="49"/>
      <c r="E145" s="45">
        <v>28.341880982222218</v>
      </c>
    </row>
    <row r="146" spans="2:5" x14ac:dyDescent="0.3">
      <c r="B146" s="47" t="s">
        <v>38</v>
      </c>
      <c r="C146" s="48"/>
      <c r="D146" s="49"/>
      <c r="E146" s="45">
        <v>21</v>
      </c>
    </row>
    <row r="147" spans="2:5" x14ac:dyDescent="0.3">
      <c r="B147" s="47" t="s">
        <v>39</v>
      </c>
      <c r="C147" s="48"/>
      <c r="D147" s="49"/>
      <c r="E147" s="45" t="s">
        <v>80</v>
      </c>
    </row>
    <row r="148" spans="2:5" x14ac:dyDescent="0.3">
      <c r="B148" s="51" t="s">
        <v>40</v>
      </c>
      <c r="C148" s="52"/>
      <c r="D148" s="53"/>
      <c r="E148" s="45" t="s">
        <v>75</v>
      </c>
    </row>
    <row r="149" spans="2:5" x14ac:dyDescent="0.3">
      <c r="B149" s="51" t="s">
        <v>41</v>
      </c>
      <c r="C149" s="52"/>
      <c r="D149" s="53"/>
      <c r="E149" s="45" t="s">
        <v>75</v>
      </c>
    </row>
    <row r="150" spans="2:5" x14ac:dyDescent="0.3">
      <c r="B150" s="51" t="s">
        <v>42</v>
      </c>
      <c r="C150" s="52"/>
      <c r="D150" s="53"/>
      <c r="E150" s="45" t="s">
        <v>75</v>
      </c>
    </row>
    <row r="151" spans="2:5" x14ac:dyDescent="0.3">
      <c r="B151" s="51" t="s">
        <v>43</v>
      </c>
      <c r="C151" s="52"/>
      <c r="D151" s="53"/>
      <c r="E151" s="45" t="s">
        <v>75</v>
      </c>
    </row>
  </sheetData>
  <mergeCells count="89">
    <mergeCell ref="B60:D60"/>
    <mergeCell ref="B61:D61"/>
    <mergeCell ref="B54:E54"/>
    <mergeCell ref="B55:E55"/>
    <mergeCell ref="B46:E53"/>
    <mergeCell ref="B59:D59"/>
    <mergeCell ref="B45:E45"/>
    <mergeCell ref="B63:E63"/>
    <mergeCell ref="B64:D64"/>
    <mergeCell ref="B75:D75"/>
    <mergeCell ref="B74:D74"/>
    <mergeCell ref="B73:D73"/>
    <mergeCell ref="B69:D69"/>
    <mergeCell ref="B67:D67"/>
    <mergeCell ref="B66:D66"/>
    <mergeCell ref="B65:D65"/>
    <mergeCell ref="B68:D68"/>
    <mergeCell ref="B70:D70"/>
    <mergeCell ref="B71:D71"/>
    <mergeCell ref="B72:D72"/>
    <mergeCell ref="B57:D57"/>
    <mergeCell ref="B58:D58"/>
    <mergeCell ref="B20:E20"/>
    <mergeCell ref="B21:E21"/>
    <mergeCell ref="B43:E44"/>
    <mergeCell ref="B22:E22"/>
    <mergeCell ref="B23:E23"/>
    <mergeCell ref="B42:E42"/>
    <mergeCell ref="C27:D27"/>
    <mergeCell ref="B84:E84"/>
    <mergeCell ref="B107:D107"/>
    <mergeCell ref="B108:D108"/>
    <mergeCell ref="B109:D109"/>
    <mergeCell ref="B110:D110"/>
    <mergeCell ref="B104:D104"/>
    <mergeCell ref="B92:D92"/>
    <mergeCell ref="B96:D96"/>
    <mergeCell ref="B95:D95"/>
    <mergeCell ref="B94:D94"/>
    <mergeCell ref="B93:D93"/>
    <mergeCell ref="B98:D98"/>
    <mergeCell ref="B99:D99"/>
    <mergeCell ref="B100:D100"/>
    <mergeCell ref="B97:D97"/>
    <mergeCell ref="B86:D86"/>
    <mergeCell ref="B101:D101"/>
    <mergeCell ref="B102:D102"/>
    <mergeCell ref="B103:D103"/>
    <mergeCell ref="B87:D87"/>
    <mergeCell ref="B88:D88"/>
    <mergeCell ref="B91:D91"/>
    <mergeCell ref="B90:D90"/>
    <mergeCell ref="B89:D89"/>
    <mergeCell ref="B138:D138"/>
    <mergeCell ref="B111:D111"/>
    <mergeCell ref="B112:D112"/>
    <mergeCell ref="B113:D113"/>
    <mergeCell ref="B114:D114"/>
    <mergeCell ref="B115:D115"/>
    <mergeCell ref="B117:D117"/>
    <mergeCell ref="B118:D118"/>
    <mergeCell ref="B119:D119"/>
    <mergeCell ref="B120:D120"/>
    <mergeCell ref="B121:D121"/>
    <mergeCell ref="B125:D125"/>
    <mergeCell ref="B116:D116"/>
    <mergeCell ref="B135:D135"/>
    <mergeCell ref="B136:D136"/>
    <mergeCell ref="B137:D137"/>
    <mergeCell ref="B147:D147"/>
    <mergeCell ref="B148:D148"/>
    <mergeCell ref="B149:D149"/>
    <mergeCell ref="B150:D150"/>
    <mergeCell ref="B151:D151"/>
    <mergeCell ref="B146:D146"/>
    <mergeCell ref="B40:E40"/>
    <mergeCell ref="B141:D141"/>
    <mergeCell ref="B142:D142"/>
    <mergeCell ref="B143:D143"/>
    <mergeCell ref="B144:D144"/>
    <mergeCell ref="B145:D145"/>
    <mergeCell ref="B139:D139"/>
    <mergeCell ref="B140:D140"/>
    <mergeCell ref="B122:D122"/>
    <mergeCell ref="B123:D123"/>
    <mergeCell ref="B124:D124"/>
    <mergeCell ref="B131:E131"/>
    <mergeCell ref="B133:D133"/>
    <mergeCell ref="B134:D134"/>
  </mergeCells>
  <pageMargins left="0.7" right="0.7" top="0.75" bottom="0.75" header="0.3" footer="0.3"/>
  <pageSetup scale="94" orientation="portrait" verticalDpi="0" r:id="rId1"/>
  <headerFooter differentFirst="1">
    <oddHeader>&amp;L&amp;G&amp;C
Expediente: DFZ-2016-4862-XIII-LEY-EI&amp;R&amp;G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zoomScaleNormal="100" workbookViewId="0">
      <selection activeCell="E19" sqref="E19:H19"/>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88"/>
      <c r="D3" s="88"/>
      <c r="E3" s="88"/>
      <c r="F3" s="88"/>
      <c r="G3" s="88"/>
      <c r="H3" s="88"/>
      <c r="I3" s="88"/>
    </row>
    <row r="6" spans="2:10" ht="15.6" x14ac:dyDescent="0.3">
      <c r="B6" s="89" t="s">
        <v>4</v>
      </c>
      <c r="C6" s="89"/>
      <c r="D6" s="89"/>
      <c r="E6" s="89"/>
      <c r="F6" s="89"/>
      <c r="G6" s="89"/>
      <c r="H6" s="89"/>
      <c r="I6" s="89"/>
      <c r="J6" s="89"/>
    </row>
    <row r="7" spans="2:10" x14ac:dyDescent="0.3">
      <c r="B7" s="90"/>
      <c r="C7" s="90"/>
      <c r="D7" s="90"/>
      <c r="E7" s="90"/>
    </row>
    <row r="8" spans="2:10" x14ac:dyDescent="0.3">
      <c r="B8" s="91" t="s">
        <v>47</v>
      </c>
      <c r="C8" s="91"/>
      <c r="D8" s="91"/>
      <c r="E8" s="14" t="s">
        <v>48</v>
      </c>
      <c r="F8" s="14" t="s">
        <v>1</v>
      </c>
      <c r="G8" s="14" t="s">
        <v>2</v>
      </c>
      <c r="H8" s="14" t="s">
        <v>0</v>
      </c>
      <c r="I8" s="14" t="s">
        <v>49</v>
      </c>
      <c r="J8" s="12"/>
    </row>
    <row r="9" spans="2:10" x14ac:dyDescent="0.3">
      <c r="B9" s="87" t="s">
        <v>66</v>
      </c>
      <c r="C9" s="87" t="s">
        <v>68</v>
      </c>
      <c r="D9" s="3" t="s">
        <v>33</v>
      </c>
      <c r="E9" s="4">
        <v>10</v>
      </c>
      <c r="F9" s="13">
        <v>10</v>
      </c>
      <c r="G9" s="13">
        <v>10</v>
      </c>
      <c r="H9" s="13">
        <v>10</v>
      </c>
      <c r="I9" s="13"/>
      <c r="J9" s="12"/>
    </row>
    <row r="10" spans="2:10" x14ac:dyDescent="0.3">
      <c r="B10" s="87"/>
      <c r="C10" s="87"/>
      <c r="D10" s="5" t="s">
        <v>34</v>
      </c>
      <c r="E10" s="4">
        <v>10</v>
      </c>
      <c r="F10" s="13">
        <v>10</v>
      </c>
      <c r="G10" s="13">
        <v>10</v>
      </c>
      <c r="H10" s="13">
        <v>10</v>
      </c>
      <c r="I10" s="13"/>
      <c r="J10" s="12"/>
    </row>
    <row r="11" spans="2:10" x14ac:dyDescent="0.3">
      <c r="B11" s="87"/>
      <c r="C11" s="87"/>
      <c r="D11" s="11" t="s">
        <v>35</v>
      </c>
      <c r="E11" s="4" t="s">
        <v>134</v>
      </c>
      <c r="F11" s="4" t="s">
        <v>134</v>
      </c>
      <c r="G11" s="4" t="s">
        <v>134</v>
      </c>
      <c r="H11" s="4" t="s">
        <v>134</v>
      </c>
      <c r="I11" s="13"/>
      <c r="J11" s="12"/>
    </row>
    <row r="12" spans="2:10" x14ac:dyDescent="0.3">
      <c r="B12" s="87"/>
      <c r="C12" s="87"/>
      <c r="D12" s="5" t="s">
        <v>36</v>
      </c>
      <c r="E12" s="4"/>
      <c r="F12" s="13"/>
      <c r="G12" s="13"/>
      <c r="H12" s="13"/>
      <c r="I12" s="13"/>
      <c r="J12" s="12"/>
    </row>
    <row r="13" spans="2:10" x14ac:dyDescent="0.3">
      <c r="B13" s="87" t="s">
        <v>77</v>
      </c>
      <c r="C13" s="87" t="s">
        <v>78</v>
      </c>
      <c r="D13" s="3" t="s">
        <v>33</v>
      </c>
      <c r="E13" s="4">
        <v>10</v>
      </c>
      <c r="F13" s="13">
        <v>10</v>
      </c>
      <c r="G13" s="13">
        <v>10</v>
      </c>
      <c r="H13" s="13">
        <v>10</v>
      </c>
      <c r="I13" s="13"/>
    </row>
    <row r="14" spans="2:10" x14ac:dyDescent="0.3">
      <c r="B14" s="87"/>
      <c r="C14" s="87"/>
      <c r="D14" s="5" t="s">
        <v>34</v>
      </c>
      <c r="E14" s="4">
        <v>10</v>
      </c>
      <c r="F14" s="13">
        <v>10</v>
      </c>
      <c r="G14" s="13">
        <v>10</v>
      </c>
      <c r="H14" s="13">
        <v>10</v>
      </c>
      <c r="I14" s="13"/>
    </row>
    <row r="15" spans="2:10" x14ac:dyDescent="0.3">
      <c r="B15" s="87"/>
      <c r="C15" s="87"/>
      <c r="D15" s="11" t="s">
        <v>35</v>
      </c>
      <c r="E15" s="4" t="s">
        <v>134</v>
      </c>
      <c r="F15" s="4" t="s">
        <v>134</v>
      </c>
      <c r="G15" s="4" t="s">
        <v>134</v>
      </c>
      <c r="H15" s="4" t="s">
        <v>134</v>
      </c>
      <c r="I15" s="13"/>
    </row>
    <row r="16" spans="2:10" x14ac:dyDescent="0.3">
      <c r="B16" s="87"/>
      <c r="C16" s="87"/>
      <c r="D16" s="5" t="s">
        <v>36</v>
      </c>
      <c r="E16" s="4"/>
      <c r="F16" s="13"/>
      <c r="G16" s="13"/>
      <c r="H16" s="13"/>
      <c r="I16" s="13"/>
    </row>
    <row r="17" spans="2:9" x14ac:dyDescent="0.3">
      <c r="B17" s="87" t="s">
        <v>82</v>
      </c>
      <c r="C17" s="87" t="s">
        <v>78</v>
      </c>
      <c r="D17" s="3" t="s">
        <v>33</v>
      </c>
      <c r="E17" s="4">
        <v>10</v>
      </c>
      <c r="F17" s="13">
        <v>10</v>
      </c>
      <c r="G17" s="13">
        <v>10</v>
      </c>
      <c r="H17" s="13">
        <v>10</v>
      </c>
      <c r="I17" s="13"/>
    </row>
    <row r="18" spans="2:9" x14ac:dyDescent="0.3">
      <c r="B18" s="87"/>
      <c r="C18" s="87"/>
      <c r="D18" s="5" t="s">
        <v>34</v>
      </c>
      <c r="E18" s="4">
        <v>10</v>
      </c>
      <c r="F18" s="13">
        <v>10</v>
      </c>
      <c r="G18" s="13">
        <v>10</v>
      </c>
      <c r="H18" s="13">
        <v>10</v>
      </c>
      <c r="I18" s="13"/>
    </row>
    <row r="19" spans="2:9" x14ac:dyDescent="0.3">
      <c r="B19" s="87"/>
      <c r="C19" s="87"/>
      <c r="D19" s="11" t="s">
        <v>35</v>
      </c>
      <c r="E19" s="4" t="s">
        <v>134</v>
      </c>
      <c r="F19" s="4" t="s">
        <v>134</v>
      </c>
      <c r="G19" s="4" t="s">
        <v>134</v>
      </c>
      <c r="H19" s="4" t="s">
        <v>134</v>
      </c>
      <c r="I19" s="13"/>
    </row>
    <row r="20" spans="2:9" x14ac:dyDescent="0.3">
      <c r="B20" s="87"/>
      <c r="C20" s="87"/>
      <c r="D20" s="5" t="s">
        <v>36</v>
      </c>
      <c r="E20" s="4"/>
      <c r="F20" s="13"/>
      <c r="G20" s="13"/>
      <c r="H20" s="13"/>
      <c r="I20" s="13"/>
    </row>
    <row r="36" ht="14.4" customHeight="1" x14ac:dyDescent="0.3"/>
    <row r="41" ht="14.4" customHeight="1" x14ac:dyDescent="0.3"/>
  </sheetData>
  <mergeCells count="10">
    <mergeCell ref="B13:B16"/>
    <mergeCell ref="C13:C16"/>
    <mergeCell ref="B17:B20"/>
    <mergeCell ref="C17:C20"/>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56"/>
  <sheetViews>
    <sheetView showGridLines="0" view="pageBreakPreview" topLeftCell="A17" zoomScale="60" zoomScaleNormal="80" zoomScalePageLayoutView="14" workbookViewId="0">
      <selection activeCell="E27" sqref="E27:H27"/>
    </sheetView>
  </sheetViews>
  <sheetFormatPr baseColWidth="10" defaultColWidth="11.5546875" defaultRowHeight="13.8" x14ac:dyDescent="0.25"/>
  <cols>
    <col min="1" max="1" width="11.5546875" style="27"/>
    <col min="2" max="2" width="42.88671875" style="27" customWidth="1"/>
    <col min="3" max="3" width="31.6640625" style="27" customWidth="1"/>
    <col min="4" max="4" width="28.88671875" style="27" bestFit="1" customWidth="1"/>
    <col min="5" max="9" width="17.6640625" style="27" customWidth="1"/>
    <col min="10" max="11" width="11.5546875" style="27"/>
    <col min="12" max="12" width="11.5546875" style="27" customWidth="1"/>
    <col min="13" max="16384" width="11.5546875" style="27"/>
  </cols>
  <sheetData>
    <row r="1" spans="1:9" x14ac:dyDescent="0.25">
      <c r="B1" s="26"/>
      <c r="D1" s="26"/>
      <c r="E1" s="26"/>
      <c r="F1" s="26"/>
      <c r="G1" s="26"/>
      <c r="H1" s="26"/>
    </row>
    <row r="2" spans="1:9" x14ac:dyDescent="0.25">
      <c r="B2" s="26"/>
      <c r="C2" s="26"/>
      <c r="D2" s="26"/>
      <c r="E2" s="26"/>
      <c r="F2" s="28"/>
      <c r="G2" s="28"/>
      <c r="H2" s="28"/>
    </row>
    <row r="3" spans="1:9" x14ac:dyDescent="0.25">
      <c r="B3" s="26"/>
      <c r="C3" s="26"/>
      <c r="D3" s="26"/>
      <c r="E3" s="26"/>
      <c r="F3" s="29"/>
      <c r="G3" s="28"/>
      <c r="H3" s="28"/>
    </row>
    <row r="4" spans="1:9" x14ac:dyDescent="0.25">
      <c r="B4" s="26"/>
      <c r="C4" s="26"/>
      <c r="D4" s="26"/>
      <c r="E4" s="26"/>
      <c r="F4" s="28"/>
      <c r="G4" s="28"/>
      <c r="H4" s="28"/>
    </row>
    <row r="5" spans="1:9" x14ac:dyDescent="0.25">
      <c r="B5" s="26"/>
      <c r="C5" s="26"/>
      <c r="D5" s="26"/>
      <c r="E5" s="26"/>
      <c r="F5" s="28"/>
      <c r="G5" s="28"/>
      <c r="H5" s="28"/>
    </row>
    <row r="6" spans="1:9" x14ac:dyDescent="0.25">
      <c r="B6" s="26"/>
      <c r="C6" s="26"/>
      <c r="D6" s="26"/>
      <c r="E6" s="26"/>
      <c r="F6" s="28"/>
      <c r="G6" s="28"/>
      <c r="H6" s="28"/>
    </row>
    <row r="7" spans="1:9" x14ac:dyDescent="0.25">
      <c r="A7" s="12"/>
      <c r="B7" s="94" t="s">
        <v>83</v>
      </c>
      <c r="C7" s="94"/>
      <c r="D7" s="30"/>
      <c r="E7" s="30"/>
      <c r="F7" s="31"/>
      <c r="G7" s="30"/>
      <c r="H7" s="32"/>
      <c r="I7" s="12"/>
    </row>
    <row r="8" spans="1:9" ht="14.4" thickBot="1" x14ac:dyDescent="0.3">
      <c r="A8" s="12"/>
      <c r="B8" s="33"/>
      <c r="C8" s="33"/>
      <c r="D8" s="30"/>
      <c r="E8" s="30"/>
      <c r="F8" s="30"/>
      <c r="G8" s="30"/>
      <c r="H8" s="32"/>
      <c r="I8" s="12"/>
    </row>
    <row r="9" spans="1:9" ht="14.4" thickBot="1" x14ac:dyDescent="0.3">
      <c r="A9" s="12"/>
      <c r="B9" s="95" t="s">
        <v>65</v>
      </c>
      <c r="C9" s="96"/>
      <c r="D9" s="97"/>
      <c r="E9" s="30"/>
      <c r="F9" s="30"/>
      <c r="G9" s="30"/>
      <c r="H9" s="32"/>
      <c r="I9" s="12"/>
    </row>
    <row r="10" spans="1:9" x14ac:dyDescent="0.25">
      <c r="A10" s="12"/>
      <c r="B10" s="34"/>
      <c r="C10" s="12"/>
      <c r="D10" s="12"/>
      <c r="E10" s="12"/>
      <c r="F10" s="12"/>
      <c r="G10" s="12"/>
      <c r="H10" s="12"/>
      <c r="I10" s="12"/>
    </row>
    <row r="11" spans="1:9" ht="51" customHeight="1" x14ac:dyDescent="0.25">
      <c r="A11" s="12"/>
      <c r="B11" s="35" t="s">
        <v>84</v>
      </c>
      <c r="C11" s="98" t="s">
        <v>85</v>
      </c>
      <c r="D11" s="99"/>
      <c r="E11" s="12"/>
      <c r="F11" s="12"/>
      <c r="G11" s="12"/>
      <c r="H11" s="12"/>
      <c r="I11" s="12"/>
    </row>
    <row r="12" spans="1:9" ht="40.950000000000003" customHeight="1" x14ac:dyDescent="0.25">
      <c r="A12" s="12"/>
      <c r="B12" s="35" t="s">
        <v>86</v>
      </c>
      <c r="C12" s="92" t="s">
        <v>87</v>
      </c>
      <c r="D12" s="93"/>
      <c r="E12" s="12"/>
      <c r="F12" s="12"/>
      <c r="G12" s="12"/>
      <c r="H12" s="12"/>
      <c r="I12" s="12"/>
    </row>
    <row r="13" spans="1:9" x14ac:dyDescent="0.25">
      <c r="A13" s="12"/>
      <c r="B13" s="100" t="s">
        <v>88</v>
      </c>
      <c r="C13" s="36" t="s">
        <v>89</v>
      </c>
      <c r="D13" s="13" t="s">
        <v>90</v>
      </c>
      <c r="E13" s="12"/>
      <c r="F13" s="12"/>
      <c r="G13" s="12"/>
      <c r="H13" s="12"/>
      <c r="I13" s="12"/>
    </row>
    <row r="14" spans="1:9" x14ac:dyDescent="0.25">
      <c r="A14" s="12"/>
      <c r="B14" s="100"/>
      <c r="C14" s="36" t="s">
        <v>91</v>
      </c>
      <c r="D14" s="13" t="s">
        <v>92</v>
      </c>
      <c r="E14" s="12"/>
      <c r="F14" s="12"/>
      <c r="G14" s="12"/>
      <c r="H14" s="12"/>
      <c r="I14" s="12"/>
    </row>
    <row r="15" spans="1:9" x14ac:dyDescent="0.25">
      <c r="A15" s="12"/>
      <c r="B15" s="100"/>
      <c r="C15" s="36" t="s">
        <v>93</v>
      </c>
      <c r="D15" s="13" t="s">
        <v>94</v>
      </c>
      <c r="E15" s="12"/>
      <c r="F15" s="12"/>
      <c r="G15" s="12"/>
      <c r="H15" s="12"/>
      <c r="I15" s="12"/>
    </row>
    <row r="16" spans="1:9" x14ac:dyDescent="0.25">
      <c r="A16" s="12"/>
      <c r="B16" s="100"/>
      <c r="C16" s="36" t="s">
        <v>95</v>
      </c>
      <c r="D16" s="13" t="s">
        <v>96</v>
      </c>
      <c r="E16" s="12"/>
      <c r="F16" s="12"/>
      <c r="G16" s="12"/>
      <c r="H16" s="12"/>
      <c r="I16" s="12"/>
    </row>
    <row r="17" spans="1:9" x14ac:dyDescent="0.25">
      <c r="A17" s="12"/>
      <c r="B17" s="100"/>
      <c r="C17" s="36" t="s">
        <v>97</v>
      </c>
      <c r="D17" s="13">
        <v>24294</v>
      </c>
      <c r="E17" s="12"/>
      <c r="F17" s="12"/>
      <c r="G17" s="12"/>
      <c r="H17" s="12"/>
      <c r="I17" s="12"/>
    </row>
    <row r="18" spans="1:9" x14ac:dyDescent="0.25">
      <c r="A18" s="12"/>
      <c r="B18" s="100"/>
      <c r="C18" s="36" t="s">
        <v>98</v>
      </c>
      <c r="D18" s="13" t="s">
        <v>99</v>
      </c>
      <c r="E18" s="12"/>
      <c r="F18" s="12"/>
      <c r="G18" s="12"/>
      <c r="H18" s="12"/>
      <c r="I18" s="12"/>
    </row>
    <row r="19" spans="1:9" ht="25.5" customHeight="1" x14ac:dyDescent="0.25">
      <c r="A19" s="12"/>
      <c r="B19" s="35" t="s">
        <v>100</v>
      </c>
      <c r="C19" s="92" t="s">
        <v>101</v>
      </c>
      <c r="D19" s="93"/>
      <c r="E19" s="12"/>
      <c r="F19" s="12"/>
      <c r="G19" s="12"/>
      <c r="H19" s="12"/>
      <c r="I19" s="12"/>
    </row>
    <row r="20" spans="1:9" ht="38.25" customHeight="1" x14ac:dyDescent="0.25">
      <c r="A20" s="12"/>
      <c r="B20" s="37" t="s">
        <v>102</v>
      </c>
      <c r="C20" s="104" t="s">
        <v>67</v>
      </c>
      <c r="D20" s="105"/>
      <c r="E20" s="12"/>
      <c r="F20" s="12"/>
      <c r="G20" s="12"/>
      <c r="H20" s="12"/>
      <c r="I20" s="12"/>
    </row>
    <row r="21" spans="1:9" ht="33.6" customHeight="1" x14ac:dyDescent="0.25">
      <c r="A21" s="12"/>
      <c r="B21" s="35" t="s">
        <v>103</v>
      </c>
      <c r="C21" s="106">
        <v>10200603</v>
      </c>
      <c r="D21" s="107"/>
      <c r="E21" s="12"/>
      <c r="F21" s="12"/>
      <c r="G21" s="12"/>
      <c r="H21" s="12"/>
      <c r="I21" s="12"/>
    </row>
    <row r="22" spans="1:9" ht="33.6" customHeight="1" x14ac:dyDescent="0.25">
      <c r="A22" s="12"/>
      <c r="B22" s="35" t="s">
        <v>104</v>
      </c>
      <c r="C22" s="106">
        <v>10200502</v>
      </c>
      <c r="D22" s="107"/>
      <c r="E22" s="12"/>
      <c r="F22" s="12"/>
      <c r="G22" s="12"/>
      <c r="H22" s="12"/>
      <c r="I22" s="12"/>
    </row>
    <row r="23" spans="1:9" ht="33.6" customHeight="1" x14ac:dyDescent="0.25">
      <c r="A23" s="12"/>
      <c r="B23" s="35" t="s">
        <v>105</v>
      </c>
      <c r="C23" s="104" t="s">
        <v>67</v>
      </c>
      <c r="D23" s="105"/>
      <c r="E23" s="12"/>
      <c r="F23" s="12"/>
      <c r="G23" s="12"/>
      <c r="H23" s="12"/>
      <c r="I23" s="12"/>
    </row>
    <row r="24" spans="1:9" ht="33.6" customHeight="1" x14ac:dyDescent="0.25">
      <c r="A24" s="12"/>
      <c r="B24" s="38" t="s">
        <v>106</v>
      </c>
      <c r="C24" s="104" t="s">
        <v>67</v>
      </c>
      <c r="D24" s="105"/>
      <c r="E24" s="12"/>
      <c r="F24" s="12"/>
      <c r="G24" s="12"/>
      <c r="H24" s="12"/>
      <c r="I24" s="12"/>
    </row>
    <row r="25" spans="1:9" ht="12" customHeight="1" x14ac:dyDescent="0.25">
      <c r="A25" s="39"/>
      <c r="B25" s="39"/>
      <c r="C25" s="39"/>
      <c r="D25" s="39"/>
      <c r="E25" s="12"/>
      <c r="F25" s="12"/>
      <c r="G25" s="12"/>
      <c r="H25" s="12"/>
      <c r="I25" s="12"/>
    </row>
    <row r="26" spans="1:9" ht="15" customHeight="1" x14ac:dyDescent="0.25">
      <c r="A26" s="12"/>
      <c r="B26" s="108"/>
      <c r="C26" s="108"/>
      <c r="D26" s="108"/>
      <c r="E26" s="40" t="s">
        <v>48</v>
      </c>
      <c r="F26" s="40" t="s">
        <v>1</v>
      </c>
      <c r="G26" s="40" t="s">
        <v>2</v>
      </c>
      <c r="H26" s="41" t="s">
        <v>0</v>
      </c>
      <c r="I26" s="12"/>
    </row>
    <row r="27" spans="1:9" x14ac:dyDescent="0.25">
      <c r="A27" s="12"/>
      <c r="B27" s="100" t="s">
        <v>107</v>
      </c>
      <c r="C27" s="100"/>
      <c r="D27" s="100"/>
      <c r="E27" s="46" t="str">
        <f>+VLOOKUP(C21,'[2]Hoja1 (2)'!$A$1:$G$113,4,0)</f>
        <v>0.00226*GNAT</v>
      </c>
      <c r="F27" s="46" t="str">
        <f>+VLOOKUP(C21,'[2]Hoja1 (2)'!$A$1:$G$113,2,0)</f>
        <v>0.00028*GNAT</v>
      </c>
      <c r="G27" s="46" t="str">
        <f>+VLOOKUP(C21,'[2]Hoja1 (2)'!$A$1:$G$113,3,0)</f>
        <v>2.69*GNAT</v>
      </c>
      <c r="H27" s="46" t="str">
        <f>+VLOOKUP(C21,'[2]Hoja1 (2)'!$A$1:$G$113,5,0)</f>
        <v>0.00017*GNAT</v>
      </c>
      <c r="I27" s="12"/>
    </row>
    <row r="28" spans="1:9" x14ac:dyDescent="0.25">
      <c r="A28" s="12"/>
      <c r="B28" s="101" t="s">
        <v>108</v>
      </c>
      <c r="C28" s="102"/>
      <c r="D28" s="103"/>
      <c r="E28" s="42"/>
      <c r="F28" s="42"/>
      <c r="G28" s="42"/>
      <c r="H28" s="42"/>
      <c r="I28" s="12"/>
    </row>
    <row r="29" spans="1:9" x14ac:dyDescent="0.25">
      <c r="A29" s="12"/>
      <c r="B29" s="100" t="s">
        <v>109</v>
      </c>
      <c r="C29" s="100"/>
      <c r="D29" s="100"/>
      <c r="E29" s="46" t="str">
        <f>+VLOOKUP(C22,'[2]Hoja1 (2)'!$A$1:$G$113,4,0)</f>
        <v>0.00283*PET2</v>
      </c>
      <c r="F29" s="46" t="str">
        <f>+VLOOKUP(C22,'[2]Hoja1 (2)'!$A$1:$G$113,2,0)</f>
        <v>0.0042*PET2</v>
      </c>
      <c r="G29" s="46" t="str">
        <f>+VLOOKUP(C22,'[2]Hoja1 (2)'!$A$1:$G$113,3,0)</f>
        <v>3.12*PET2</v>
      </c>
      <c r="H29" s="46" t="str">
        <f>+VLOOKUP(C22,'[2]Hoja1 (2)'!$A$1:$G$113,5,0)</f>
        <v>0.00029*PET2</v>
      </c>
      <c r="I29" s="12"/>
    </row>
    <row r="30" spans="1:9" x14ac:dyDescent="0.25">
      <c r="A30" s="12"/>
      <c r="B30" s="101" t="s">
        <v>108</v>
      </c>
      <c r="C30" s="102"/>
      <c r="D30" s="103"/>
      <c r="E30" s="42"/>
      <c r="F30" s="42"/>
      <c r="G30" s="42"/>
      <c r="H30" s="42"/>
      <c r="I30" s="12"/>
    </row>
    <row r="31" spans="1:9" x14ac:dyDescent="0.25">
      <c r="A31" s="12"/>
      <c r="B31" s="100" t="s">
        <v>110</v>
      </c>
      <c r="C31" s="100"/>
      <c r="D31" s="100"/>
      <c r="E31" s="42"/>
      <c r="F31" s="42"/>
      <c r="G31" s="42"/>
      <c r="H31" s="42"/>
      <c r="I31" s="12"/>
    </row>
    <row r="32" spans="1:9" x14ac:dyDescent="0.25">
      <c r="A32" s="12"/>
      <c r="B32" s="101" t="s">
        <v>108</v>
      </c>
      <c r="C32" s="102"/>
      <c r="D32" s="103"/>
      <c r="E32" s="42"/>
      <c r="F32" s="42"/>
      <c r="G32" s="42"/>
      <c r="H32" s="42"/>
      <c r="I32" s="12"/>
    </row>
    <row r="33" spans="1:9" ht="14.4" hidden="1" customHeight="1" x14ac:dyDescent="0.25">
      <c r="A33" s="12">
        <v>10100201</v>
      </c>
      <c r="B33" s="12" t="s">
        <v>111</v>
      </c>
      <c r="C33" s="12"/>
      <c r="D33" s="12"/>
      <c r="E33" s="12"/>
      <c r="F33" s="12"/>
      <c r="G33" s="12"/>
      <c r="H33" s="12"/>
      <c r="I33" s="12"/>
    </row>
    <row r="34" spans="1:9" ht="39.6" hidden="1" customHeight="1" x14ac:dyDescent="0.25">
      <c r="A34" s="12">
        <v>10100202</v>
      </c>
      <c r="B34" s="12" t="s">
        <v>112</v>
      </c>
      <c r="C34" s="12"/>
      <c r="D34" s="12"/>
      <c r="E34" s="12"/>
      <c r="F34" s="12"/>
      <c r="G34" s="12"/>
      <c r="H34" s="12"/>
      <c r="I34" s="12"/>
    </row>
    <row r="35" spans="1:9" ht="26.4" hidden="1" customHeight="1" x14ac:dyDescent="0.25">
      <c r="A35" s="12">
        <v>10100204</v>
      </c>
      <c r="B35" s="12" t="s">
        <v>113</v>
      </c>
      <c r="C35" s="12"/>
      <c r="D35" s="12"/>
      <c r="E35" s="12"/>
      <c r="F35" s="12"/>
      <c r="G35" s="12"/>
      <c r="H35" s="12"/>
      <c r="I35" s="12"/>
    </row>
    <row r="36" spans="1:9" ht="14.4" hidden="1" customHeight="1" x14ac:dyDescent="0.25">
      <c r="A36" s="12">
        <v>10100212</v>
      </c>
      <c r="B36" s="12" t="s">
        <v>114</v>
      </c>
      <c r="C36" s="12"/>
      <c r="D36" s="12"/>
      <c r="E36" s="12"/>
      <c r="F36" s="12"/>
      <c r="G36" s="12"/>
      <c r="H36" s="12"/>
      <c r="I36" s="12"/>
    </row>
    <row r="37" spans="1:9" ht="14.4" hidden="1" customHeight="1" x14ac:dyDescent="0.25">
      <c r="A37" s="12">
        <v>10100225</v>
      </c>
      <c r="B37" s="12" t="s">
        <v>115</v>
      </c>
      <c r="C37" s="12"/>
      <c r="D37" s="12"/>
      <c r="E37" s="12"/>
      <c r="F37" s="12"/>
      <c r="G37" s="12"/>
      <c r="H37" s="12"/>
      <c r="I37" s="12"/>
    </row>
    <row r="38" spans="1:9" ht="14.4" hidden="1" customHeight="1" x14ac:dyDescent="0.25">
      <c r="A38" s="12">
        <v>10100401</v>
      </c>
      <c r="B38" s="12" t="s">
        <v>116</v>
      </c>
      <c r="C38" s="12"/>
      <c r="D38" s="12"/>
      <c r="E38" s="12"/>
      <c r="F38" s="12"/>
      <c r="G38" s="12"/>
      <c r="H38" s="12"/>
      <c r="I38" s="12"/>
    </row>
    <row r="39" spans="1:9" ht="14.4" hidden="1" customHeight="1" x14ac:dyDescent="0.25">
      <c r="A39" s="12">
        <v>10100404</v>
      </c>
      <c r="B39" s="12" t="s">
        <v>117</v>
      </c>
      <c r="C39" s="12"/>
      <c r="D39" s="12"/>
      <c r="E39" s="12"/>
      <c r="F39" s="12"/>
      <c r="G39" s="12"/>
      <c r="H39" s="12"/>
      <c r="I39" s="12"/>
    </row>
    <row r="40" spans="1:9" ht="14.4" hidden="1" customHeight="1" x14ac:dyDescent="0.25">
      <c r="A40" s="12">
        <v>10100405</v>
      </c>
      <c r="B40" s="12" t="s">
        <v>118</v>
      </c>
      <c r="C40" s="12"/>
      <c r="D40" s="12"/>
      <c r="E40" s="12"/>
      <c r="F40" s="12"/>
      <c r="G40" s="12"/>
      <c r="H40" s="12"/>
      <c r="I40" s="12"/>
    </row>
    <row r="41" spans="1:9" ht="14.4" hidden="1" customHeight="1" x14ac:dyDescent="0.25">
      <c r="A41" s="12">
        <v>10100501</v>
      </c>
      <c r="B41" s="12" t="s">
        <v>119</v>
      </c>
      <c r="C41" s="12"/>
      <c r="D41" s="12"/>
      <c r="E41" s="12"/>
      <c r="F41" s="12"/>
      <c r="G41" s="12"/>
      <c r="H41" s="12"/>
      <c r="I41" s="12"/>
    </row>
    <row r="42" spans="1:9" ht="26.4" hidden="1" customHeight="1" x14ac:dyDescent="0.25">
      <c r="A42" s="12">
        <v>10100601</v>
      </c>
      <c r="B42" s="12" t="s">
        <v>120</v>
      </c>
      <c r="C42" s="12"/>
      <c r="D42" s="12"/>
      <c r="E42" s="12"/>
      <c r="F42" s="12"/>
      <c r="G42" s="12"/>
      <c r="H42" s="12"/>
      <c r="I42" s="12"/>
    </row>
    <row r="43" spans="1:9" ht="26.4" hidden="1" customHeight="1" x14ac:dyDescent="0.25">
      <c r="A43" s="12">
        <v>10100602</v>
      </c>
      <c r="B43" s="12" t="s">
        <v>121</v>
      </c>
      <c r="C43" s="12"/>
      <c r="D43" s="12"/>
      <c r="E43" s="12"/>
      <c r="F43" s="12"/>
      <c r="G43" s="12"/>
      <c r="H43" s="12"/>
      <c r="I43" s="12"/>
    </row>
    <row r="44" spans="1:9" ht="14.4" hidden="1" customHeight="1" x14ac:dyDescent="0.25">
      <c r="A44" s="12">
        <v>10100701</v>
      </c>
      <c r="B44" s="12" t="s">
        <v>122</v>
      </c>
      <c r="C44" s="12"/>
      <c r="D44" s="12"/>
      <c r="E44" s="12"/>
      <c r="F44" s="12"/>
      <c r="G44" s="12"/>
      <c r="H44" s="12"/>
      <c r="I44" s="12"/>
    </row>
    <row r="45" spans="1:9" ht="14.4" hidden="1" customHeight="1" x14ac:dyDescent="0.25">
      <c r="A45" s="12">
        <v>10100702</v>
      </c>
      <c r="B45" s="12" t="s">
        <v>123</v>
      </c>
      <c r="C45" s="12"/>
      <c r="D45" s="12"/>
      <c r="E45" s="12"/>
      <c r="F45" s="12"/>
      <c r="G45" s="12"/>
      <c r="H45" s="12"/>
      <c r="I45" s="12"/>
    </row>
    <row r="46" spans="1:9" ht="14.4" hidden="1" customHeight="1" x14ac:dyDescent="0.25">
      <c r="A46" s="12">
        <v>10100703</v>
      </c>
      <c r="B46" s="12" t="s">
        <v>124</v>
      </c>
      <c r="C46" s="12"/>
      <c r="D46" s="12"/>
      <c r="E46" s="12"/>
      <c r="F46" s="12"/>
      <c r="G46" s="12"/>
      <c r="H46" s="12"/>
      <c r="I46" s="12"/>
    </row>
    <row r="47" spans="1:9" ht="14.4" hidden="1" customHeight="1" x14ac:dyDescent="0.25">
      <c r="A47" s="12">
        <v>10100818</v>
      </c>
      <c r="B47" s="12" t="s">
        <v>125</v>
      </c>
      <c r="C47" s="12"/>
      <c r="D47" s="12"/>
      <c r="E47" s="12"/>
      <c r="F47" s="12"/>
      <c r="G47" s="12"/>
      <c r="H47" s="12"/>
      <c r="I47" s="12"/>
    </row>
    <row r="48" spans="1:9" ht="14.4" hidden="1" customHeight="1" x14ac:dyDescent="0.25">
      <c r="A48" s="12">
        <v>10100901</v>
      </c>
      <c r="B48" s="12" t="s">
        <v>126</v>
      </c>
      <c r="C48" s="12"/>
      <c r="D48" s="12"/>
      <c r="E48" s="12"/>
      <c r="F48" s="12"/>
      <c r="G48" s="12"/>
      <c r="H48" s="12"/>
      <c r="I48" s="12"/>
    </row>
    <row r="49" spans="1:9" ht="14.4" hidden="1" customHeight="1" x14ac:dyDescent="0.25">
      <c r="A49" s="12">
        <v>10100902</v>
      </c>
      <c r="B49" s="12" t="s">
        <v>127</v>
      </c>
      <c r="C49" s="12"/>
      <c r="D49" s="12"/>
      <c r="E49" s="12"/>
      <c r="F49" s="12"/>
      <c r="G49" s="12"/>
      <c r="H49" s="12"/>
      <c r="I49" s="12"/>
    </row>
    <row r="50" spans="1:9" hidden="1" x14ac:dyDescent="0.25">
      <c r="A50" s="12">
        <v>10100903</v>
      </c>
      <c r="B50" s="12" t="s">
        <v>128</v>
      </c>
      <c r="C50" s="12"/>
      <c r="D50" s="12"/>
      <c r="E50" s="12"/>
      <c r="F50" s="12"/>
      <c r="G50" s="12"/>
      <c r="H50" s="12"/>
      <c r="I50" s="12"/>
    </row>
    <row r="51" spans="1:9" hidden="1" x14ac:dyDescent="0.25">
      <c r="A51" s="12">
        <v>10100908</v>
      </c>
      <c r="B51" s="12" t="s">
        <v>129</v>
      </c>
      <c r="C51" s="12"/>
      <c r="D51" s="12"/>
      <c r="E51" s="12"/>
      <c r="F51" s="12"/>
      <c r="G51" s="12"/>
      <c r="H51" s="12"/>
      <c r="I51" s="12"/>
    </row>
    <row r="52" spans="1:9" hidden="1" x14ac:dyDescent="0.25">
      <c r="A52" s="12">
        <v>10101201</v>
      </c>
      <c r="B52" s="12" t="s">
        <v>130</v>
      </c>
      <c r="C52" s="12"/>
      <c r="D52" s="12"/>
      <c r="E52" s="12"/>
      <c r="F52" s="12"/>
      <c r="G52" s="12"/>
      <c r="H52" s="12"/>
      <c r="I52" s="12"/>
    </row>
    <row r="53" spans="1:9" hidden="1" x14ac:dyDescent="0.25">
      <c r="A53" s="12">
        <v>10101304</v>
      </c>
      <c r="B53" s="12" t="s">
        <v>131</v>
      </c>
      <c r="C53" s="12"/>
      <c r="D53" s="12"/>
      <c r="E53" s="12"/>
      <c r="F53" s="12"/>
      <c r="G53" s="12"/>
      <c r="H53" s="12"/>
      <c r="I53" s="12"/>
    </row>
    <row r="54" spans="1:9" hidden="1" x14ac:dyDescent="0.25">
      <c r="A54" s="12">
        <v>10101307</v>
      </c>
      <c r="B54" s="12" t="s">
        <v>132</v>
      </c>
      <c r="C54" s="12"/>
      <c r="D54" s="12"/>
      <c r="E54" s="12"/>
      <c r="F54" s="12"/>
      <c r="G54" s="12"/>
      <c r="H54" s="12"/>
      <c r="I54" s="12"/>
    </row>
    <row r="55" spans="1:9" hidden="1" x14ac:dyDescent="0.25">
      <c r="A55" s="12">
        <v>10101401</v>
      </c>
      <c r="B55" s="12" t="s">
        <v>133</v>
      </c>
      <c r="C55" s="12"/>
      <c r="D55" s="12"/>
      <c r="E55" s="12"/>
      <c r="F55" s="12"/>
      <c r="G55" s="12"/>
      <c r="H55" s="12"/>
      <c r="I55" s="12"/>
    </row>
    <row r="56" spans="1:9" hidden="1" x14ac:dyDescent="0.25">
      <c r="A56" s="12">
        <v>10200101</v>
      </c>
      <c r="B56" s="12"/>
      <c r="C56" s="12"/>
      <c r="D56" s="12"/>
      <c r="E56" s="12"/>
      <c r="F56" s="12"/>
      <c r="G56" s="12"/>
      <c r="H56" s="12"/>
      <c r="I56" s="12"/>
    </row>
    <row r="57" spans="1:9" hidden="1" x14ac:dyDescent="0.25">
      <c r="A57" s="12">
        <v>10200104</v>
      </c>
      <c r="B57" s="12"/>
      <c r="C57" s="12"/>
      <c r="D57" s="12"/>
      <c r="E57" s="12"/>
      <c r="F57" s="12"/>
      <c r="G57" s="12"/>
      <c r="H57" s="12"/>
      <c r="I57" s="12"/>
    </row>
    <row r="58" spans="1:9" hidden="1" x14ac:dyDescent="0.25">
      <c r="A58" s="12">
        <v>10200107</v>
      </c>
      <c r="B58" s="12"/>
      <c r="C58" s="12"/>
      <c r="D58" s="12"/>
      <c r="E58" s="12"/>
      <c r="F58" s="12"/>
      <c r="G58" s="12"/>
      <c r="H58" s="12"/>
      <c r="I58" s="12"/>
    </row>
    <row r="59" spans="1:9" hidden="1" x14ac:dyDescent="0.25">
      <c r="A59" s="12">
        <v>10200201</v>
      </c>
      <c r="B59" s="12"/>
      <c r="C59" s="12"/>
      <c r="D59" s="12"/>
      <c r="E59" s="12"/>
      <c r="F59" s="12"/>
      <c r="G59" s="12"/>
      <c r="H59" s="12"/>
      <c r="I59" s="12"/>
    </row>
    <row r="60" spans="1:9" hidden="1" x14ac:dyDescent="0.25">
      <c r="A60" s="12">
        <v>10200202</v>
      </c>
      <c r="B60" s="12"/>
      <c r="C60" s="12"/>
      <c r="D60" s="12"/>
      <c r="E60" s="12"/>
      <c r="F60" s="12"/>
      <c r="G60" s="12"/>
      <c r="H60" s="12"/>
      <c r="I60" s="12"/>
    </row>
    <row r="61" spans="1:9" hidden="1" x14ac:dyDescent="0.25">
      <c r="A61" s="12">
        <v>10200203</v>
      </c>
      <c r="B61" s="12"/>
      <c r="C61" s="12"/>
      <c r="D61" s="12"/>
      <c r="E61" s="12"/>
      <c r="F61" s="12"/>
      <c r="G61" s="12"/>
      <c r="H61" s="12"/>
      <c r="I61" s="12"/>
    </row>
    <row r="62" spans="1:9" hidden="1" x14ac:dyDescent="0.25">
      <c r="A62" s="12">
        <v>10200204</v>
      </c>
      <c r="B62" s="12"/>
      <c r="C62" s="12"/>
      <c r="D62" s="12"/>
      <c r="E62" s="12"/>
      <c r="F62" s="12"/>
      <c r="G62" s="12"/>
      <c r="H62" s="12"/>
      <c r="I62" s="12"/>
    </row>
    <row r="63" spans="1:9" hidden="1" x14ac:dyDescent="0.25">
      <c r="A63" s="12">
        <v>10200205</v>
      </c>
      <c r="B63" s="12"/>
      <c r="C63" s="12"/>
      <c r="D63" s="12"/>
      <c r="E63" s="12"/>
      <c r="F63" s="12"/>
      <c r="G63" s="12"/>
      <c r="H63" s="12"/>
      <c r="I63" s="12"/>
    </row>
    <row r="64" spans="1:9" hidden="1" x14ac:dyDescent="0.25">
      <c r="A64" s="12">
        <v>10200206</v>
      </c>
      <c r="B64" s="12"/>
      <c r="C64" s="12"/>
      <c r="D64" s="12"/>
      <c r="E64" s="12"/>
      <c r="F64" s="12"/>
      <c r="G64" s="12"/>
      <c r="H64" s="12"/>
      <c r="I64" s="12"/>
    </row>
    <row r="65" spans="1:9" hidden="1" x14ac:dyDescent="0.25">
      <c r="A65" s="12">
        <v>10200210</v>
      </c>
      <c r="B65" s="12"/>
      <c r="C65" s="12"/>
      <c r="D65" s="12"/>
      <c r="E65" s="12"/>
      <c r="F65" s="12"/>
      <c r="G65" s="12"/>
      <c r="H65" s="12"/>
      <c r="I65" s="12"/>
    </row>
    <row r="66" spans="1:9" hidden="1" x14ac:dyDescent="0.25">
      <c r="A66" s="12">
        <v>10200212</v>
      </c>
      <c r="B66" s="12"/>
      <c r="C66" s="12"/>
      <c r="D66" s="12"/>
      <c r="E66" s="12"/>
      <c r="F66" s="12"/>
      <c r="G66" s="12"/>
      <c r="H66" s="12"/>
      <c r="I66" s="12"/>
    </row>
    <row r="67" spans="1:9" hidden="1" x14ac:dyDescent="0.25">
      <c r="A67" s="12">
        <v>10200213</v>
      </c>
      <c r="B67" s="12"/>
      <c r="C67" s="12"/>
      <c r="D67" s="12"/>
      <c r="E67" s="12"/>
      <c r="F67" s="12"/>
      <c r="G67" s="12"/>
      <c r="H67" s="12"/>
      <c r="I67" s="12"/>
    </row>
    <row r="68" spans="1:9" hidden="1" x14ac:dyDescent="0.25">
      <c r="A68" s="12">
        <v>10200217</v>
      </c>
      <c r="B68" s="12"/>
      <c r="C68" s="12"/>
      <c r="D68" s="12"/>
      <c r="E68" s="12"/>
      <c r="F68" s="12"/>
      <c r="G68" s="12"/>
      <c r="H68" s="12"/>
      <c r="I68" s="12"/>
    </row>
    <row r="69" spans="1:9" hidden="1" x14ac:dyDescent="0.25">
      <c r="A69" s="12">
        <v>10200218</v>
      </c>
      <c r="B69" s="12"/>
      <c r="C69" s="12"/>
      <c r="D69" s="12"/>
      <c r="E69" s="12"/>
      <c r="F69" s="12"/>
      <c r="G69" s="12"/>
      <c r="H69" s="12"/>
      <c r="I69" s="12"/>
    </row>
    <row r="70" spans="1:9" hidden="1" x14ac:dyDescent="0.25">
      <c r="A70" s="12">
        <v>10200219</v>
      </c>
      <c r="B70" s="12"/>
      <c r="C70" s="12"/>
      <c r="D70" s="12"/>
      <c r="E70" s="12"/>
      <c r="F70" s="12"/>
      <c r="G70" s="12"/>
      <c r="H70" s="12"/>
      <c r="I70" s="12"/>
    </row>
    <row r="71" spans="1:9" hidden="1" x14ac:dyDescent="0.25">
      <c r="A71" s="12">
        <v>10200221</v>
      </c>
      <c r="B71" s="12"/>
      <c r="C71" s="12"/>
      <c r="D71" s="12"/>
      <c r="E71" s="12"/>
      <c r="F71" s="12"/>
      <c r="G71" s="12"/>
      <c r="H71" s="12"/>
      <c r="I71" s="12"/>
    </row>
    <row r="72" spans="1:9" hidden="1" x14ac:dyDescent="0.25">
      <c r="A72" s="12">
        <v>10200222</v>
      </c>
      <c r="B72" s="12"/>
      <c r="C72" s="12"/>
      <c r="D72" s="12"/>
      <c r="E72" s="12"/>
      <c r="F72" s="12"/>
      <c r="G72" s="12"/>
      <c r="H72" s="12"/>
      <c r="I72" s="12"/>
    </row>
    <row r="73" spans="1:9" hidden="1" x14ac:dyDescent="0.25">
      <c r="A73" s="12">
        <v>10200223</v>
      </c>
      <c r="B73" s="12"/>
      <c r="C73" s="12"/>
      <c r="D73" s="12"/>
      <c r="E73" s="12"/>
      <c r="F73" s="12"/>
      <c r="G73" s="12"/>
      <c r="H73" s="12"/>
      <c r="I73" s="12"/>
    </row>
    <row r="74" spans="1:9" hidden="1" x14ac:dyDescent="0.25">
      <c r="A74" s="12">
        <v>10200224</v>
      </c>
      <c r="B74" s="12"/>
      <c r="C74" s="12"/>
      <c r="D74" s="12"/>
      <c r="E74" s="12"/>
      <c r="F74" s="12"/>
      <c r="G74" s="12"/>
      <c r="H74" s="12"/>
      <c r="I74" s="12"/>
    </row>
    <row r="75" spans="1:9" hidden="1" x14ac:dyDescent="0.25">
      <c r="A75" s="12">
        <v>10200225</v>
      </c>
      <c r="B75" s="12"/>
      <c r="C75" s="12"/>
      <c r="D75" s="12"/>
      <c r="E75" s="12"/>
      <c r="F75" s="12"/>
      <c r="G75" s="12"/>
      <c r="H75" s="12"/>
      <c r="I75" s="12"/>
    </row>
    <row r="76" spans="1:9" hidden="1" x14ac:dyDescent="0.25">
      <c r="A76" s="12">
        <v>10200226</v>
      </c>
      <c r="B76" s="12"/>
      <c r="C76" s="12"/>
      <c r="D76" s="12"/>
      <c r="E76" s="12"/>
      <c r="F76" s="12"/>
      <c r="G76" s="12"/>
      <c r="H76" s="12"/>
      <c r="I76" s="12"/>
    </row>
    <row r="77" spans="1:9" hidden="1" x14ac:dyDescent="0.25">
      <c r="A77" s="12">
        <v>10200229</v>
      </c>
      <c r="B77" s="12"/>
      <c r="C77" s="12"/>
      <c r="D77" s="12"/>
      <c r="E77" s="12"/>
      <c r="F77" s="12"/>
      <c r="G77" s="12"/>
      <c r="H77" s="12"/>
      <c r="I77" s="12"/>
    </row>
    <row r="78" spans="1:9" hidden="1" x14ac:dyDescent="0.25">
      <c r="A78" s="12">
        <v>10200401</v>
      </c>
      <c r="B78" s="12"/>
      <c r="C78" s="12"/>
      <c r="D78" s="12"/>
      <c r="E78" s="12"/>
      <c r="F78" s="12"/>
      <c r="G78" s="12"/>
      <c r="H78" s="12"/>
      <c r="I78" s="12"/>
    </row>
    <row r="79" spans="1:9" hidden="1" x14ac:dyDescent="0.25">
      <c r="A79" s="12">
        <v>10200402</v>
      </c>
      <c r="B79" s="12"/>
      <c r="C79" s="12"/>
      <c r="D79" s="12"/>
      <c r="E79" s="12"/>
      <c r="F79" s="12"/>
      <c r="G79" s="12"/>
      <c r="H79" s="12"/>
      <c r="I79" s="12"/>
    </row>
    <row r="80" spans="1:9" hidden="1" x14ac:dyDescent="0.25">
      <c r="A80" s="12">
        <v>10200403</v>
      </c>
      <c r="B80" s="12"/>
      <c r="C80" s="12"/>
      <c r="D80" s="12"/>
      <c r="E80" s="12"/>
      <c r="F80" s="12"/>
      <c r="G80" s="12"/>
      <c r="H80" s="12"/>
      <c r="I80" s="12"/>
    </row>
    <row r="81" spans="1:9" hidden="1" x14ac:dyDescent="0.25">
      <c r="A81" s="12">
        <v>10200404</v>
      </c>
      <c r="B81" s="12"/>
      <c r="C81" s="12"/>
      <c r="D81" s="12"/>
      <c r="E81" s="12"/>
      <c r="F81" s="12"/>
      <c r="G81" s="12"/>
      <c r="H81" s="12"/>
      <c r="I81" s="12"/>
    </row>
    <row r="82" spans="1:9" hidden="1" x14ac:dyDescent="0.25">
      <c r="A82" s="12">
        <v>10200405</v>
      </c>
      <c r="B82" s="12"/>
      <c r="C82" s="12"/>
      <c r="D82" s="12"/>
      <c r="E82" s="12"/>
      <c r="F82" s="12"/>
      <c r="G82" s="12"/>
      <c r="H82" s="12"/>
      <c r="I82" s="12"/>
    </row>
    <row r="83" spans="1:9" hidden="1" x14ac:dyDescent="0.25">
      <c r="A83" s="12">
        <v>10200501</v>
      </c>
      <c r="B83" s="12"/>
      <c r="C83" s="12"/>
      <c r="D83" s="12"/>
      <c r="E83" s="12"/>
      <c r="F83" s="12"/>
      <c r="G83" s="12"/>
      <c r="H83" s="12"/>
      <c r="I83" s="12"/>
    </row>
    <row r="84" spans="1:9" hidden="1" x14ac:dyDescent="0.25">
      <c r="A84" s="12">
        <v>10200502</v>
      </c>
      <c r="B84" s="12"/>
      <c r="C84" s="12"/>
      <c r="D84" s="12"/>
      <c r="E84" s="12"/>
      <c r="F84" s="12"/>
      <c r="G84" s="12"/>
      <c r="H84" s="12"/>
      <c r="I84" s="12"/>
    </row>
    <row r="85" spans="1:9" hidden="1" x14ac:dyDescent="0.25">
      <c r="A85" s="12">
        <v>10200503</v>
      </c>
      <c r="B85" s="12"/>
      <c r="C85" s="12"/>
      <c r="D85" s="12"/>
      <c r="E85" s="12"/>
      <c r="F85" s="12"/>
      <c r="G85" s="12"/>
      <c r="H85" s="12"/>
      <c r="I85" s="12"/>
    </row>
    <row r="86" spans="1:9" hidden="1" x14ac:dyDescent="0.25">
      <c r="A86" s="12">
        <v>10200504</v>
      </c>
      <c r="B86" s="12"/>
      <c r="C86" s="12"/>
      <c r="D86" s="12"/>
      <c r="E86" s="12"/>
      <c r="F86" s="12"/>
      <c r="G86" s="12"/>
      <c r="H86" s="12"/>
      <c r="I86" s="12"/>
    </row>
    <row r="87" spans="1:9" hidden="1" x14ac:dyDescent="0.25">
      <c r="A87" s="12">
        <v>10200601</v>
      </c>
      <c r="B87" s="12"/>
      <c r="C87" s="12"/>
      <c r="D87" s="12"/>
      <c r="E87" s="12"/>
      <c r="F87" s="12"/>
      <c r="G87" s="12"/>
      <c r="H87" s="12"/>
      <c r="I87" s="12"/>
    </row>
    <row r="88" spans="1:9" hidden="1" x14ac:dyDescent="0.25">
      <c r="A88" s="12">
        <v>10200602</v>
      </c>
      <c r="B88" s="12"/>
      <c r="C88" s="12"/>
      <c r="D88" s="12"/>
      <c r="E88" s="12"/>
      <c r="F88" s="12"/>
      <c r="G88" s="12"/>
      <c r="H88" s="12"/>
      <c r="I88" s="12"/>
    </row>
    <row r="89" spans="1:9" hidden="1" x14ac:dyDescent="0.25">
      <c r="A89" s="12">
        <v>10200603</v>
      </c>
      <c r="B89" s="12"/>
      <c r="C89" s="12"/>
      <c r="D89" s="12"/>
      <c r="E89" s="12"/>
      <c r="F89" s="12"/>
      <c r="G89" s="12"/>
      <c r="H89" s="12"/>
      <c r="I89" s="12"/>
    </row>
    <row r="90" spans="1:9" hidden="1" x14ac:dyDescent="0.25">
      <c r="A90" s="12">
        <v>10200604</v>
      </c>
      <c r="B90" s="12"/>
      <c r="C90" s="12"/>
      <c r="D90" s="12"/>
      <c r="E90" s="12"/>
      <c r="F90" s="12"/>
      <c r="G90" s="12"/>
      <c r="H90" s="12"/>
      <c r="I90" s="12"/>
    </row>
    <row r="91" spans="1:9" hidden="1" x14ac:dyDescent="0.25">
      <c r="A91" s="12">
        <v>10200701</v>
      </c>
      <c r="B91" s="12"/>
      <c r="C91" s="12"/>
      <c r="D91" s="12"/>
      <c r="E91" s="12"/>
      <c r="F91" s="12"/>
      <c r="G91" s="12"/>
      <c r="H91" s="12"/>
      <c r="I91" s="12"/>
    </row>
    <row r="92" spans="1:9" hidden="1" x14ac:dyDescent="0.25">
      <c r="A92" s="12">
        <v>10200704</v>
      </c>
      <c r="B92" s="12"/>
      <c r="C92" s="12"/>
      <c r="D92" s="12"/>
      <c r="E92" s="12"/>
      <c r="F92" s="12"/>
      <c r="G92" s="12"/>
      <c r="H92" s="12"/>
      <c r="I92" s="12"/>
    </row>
    <row r="93" spans="1:9" hidden="1" x14ac:dyDescent="0.25">
      <c r="A93" s="12">
        <v>10200707</v>
      </c>
      <c r="B93" s="12"/>
      <c r="C93" s="12"/>
      <c r="D93" s="12"/>
      <c r="E93" s="12"/>
      <c r="F93" s="12"/>
      <c r="G93" s="12"/>
      <c r="H93" s="12"/>
      <c r="I93" s="12"/>
    </row>
    <row r="94" spans="1:9" hidden="1" x14ac:dyDescent="0.25">
      <c r="A94" s="12">
        <v>10200710</v>
      </c>
      <c r="B94" s="12"/>
      <c r="C94" s="12"/>
      <c r="D94" s="12"/>
      <c r="E94" s="12"/>
      <c r="F94" s="12"/>
      <c r="G94" s="12"/>
      <c r="H94" s="12"/>
      <c r="I94" s="12"/>
    </row>
    <row r="95" spans="1:9" hidden="1" x14ac:dyDescent="0.25">
      <c r="A95" s="12">
        <v>10200799</v>
      </c>
      <c r="B95" s="12"/>
      <c r="C95" s="12"/>
      <c r="D95" s="12"/>
      <c r="E95" s="12"/>
      <c r="F95" s="12"/>
      <c r="G95" s="12"/>
      <c r="H95" s="12"/>
      <c r="I95" s="12"/>
    </row>
    <row r="96" spans="1:9" hidden="1" x14ac:dyDescent="0.25">
      <c r="A96" s="12">
        <v>10200802</v>
      </c>
      <c r="B96" s="12"/>
      <c r="C96" s="12"/>
      <c r="D96" s="12"/>
      <c r="E96" s="12"/>
      <c r="F96" s="12"/>
      <c r="G96" s="12"/>
      <c r="H96" s="12"/>
      <c r="I96" s="12"/>
    </row>
    <row r="97" spans="1:9" hidden="1" x14ac:dyDescent="0.25">
      <c r="A97" s="12">
        <v>10200901</v>
      </c>
      <c r="B97" s="12"/>
      <c r="C97" s="12"/>
      <c r="D97" s="12"/>
      <c r="E97" s="12"/>
      <c r="F97" s="12"/>
      <c r="G97" s="12"/>
      <c r="H97" s="12"/>
      <c r="I97" s="12"/>
    </row>
    <row r="98" spans="1:9" hidden="1" x14ac:dyDescent="0.25">
      <c r="A98" s="12">
        <v>10200902</v>
      </c>
      <c r="B98" s="12"/>
      <c r="C98" s="12"/>
      <c r="D98" s="12"/>
      <c r="E98" s="12"/>
      <c r="F98" s="12"/>
      <c r="G98" s="12"/>
      <c r="H98" s="12"/>
      <c r="I98" s="12"/>
    </row>
    <row r="99" spans="1:9" hidden="1" x14ac:dyDescent="0.25">
      <c r="A99" s="12">
        <v>10200903</v>
      </c>
      <c r="B99" s="12"/>
      <c r="C99" s="12"/>
      <c r="D99" s="12"/>
      <c r="E99" s="12"/>
      <c r="F99" s="12"/>
      <c r="G99" s="12"/>
      <c r="H99" s="12"/>
      <c r="I99" s="12"/>
    </row>
    <row r="100" spans="1:9" hidden="1" x14ac:dyDescent="0.25">
      <c r="A100" s="12">
        <v>10200904</v>
      </c>
      <c r="B100" s="12"/>
      <c r="C100" s="12"/>
      <c r="D100" s="12"/>
      <c r="E100" s="12"/>
      <c r="F100" s="12"/>
      <c r="G100" s="12"/>
      <c r="H100" s="12"/>
      <c r="I100" s="12"/>
    </row>
    <row r="101" spans="1:9" hidden="1" x14ac:dyDescent="0.25">
      <c r="A101" s="12">
        <v>10200905</v>
      </c>
      <c r="B101" s="12"/>
      <c r="C101" s="12"/>
      <c r="D101" s="12"/>
      <c r="E101" s="12"/>
      <c r="F101" s="12"/>
      <c r="G101" s="12"/>
      <c r="H101" s="12"/>
      <c r="I101" s="12"/>
    </row>
    <row r="102" spans="1:9" hidden="1" x14ac:dyDescent="0.25">
      <c r="A102" s="12">
        <v>10200906</v>
      </c>
      <c r="B102" s="12"/>
      <c r="C102" s="12"/>
      <c r="D102" s="12"/>
      <c r="E102" s="12"/>
      <c r="F102" s="12"/>
      <c r="G102" s="12"/>
      <c r="H102" s="12"/>
      <c r="I102" s="12"/>
    </row>
    <row r="103" spans="1:9" hidden="1" x14ac:dyDescent="0.25">
      <c r="A103" s="12">
        <v>10201001</v>
      </c>
      <c r="B103" s="12"/>
      <c r="C103" s="12"/>
      <c r="D103" s="12"/>
      <c r="E103" s="12"/>
      <c r="F103" s="12"/>
      <c r="G103" s="12"/>
      <c r="H103" s="12"/>
      <c r="I103" s="12"/>
    </row>
    <row r="104" spans="1:9" hidden="1" x14ac:dyDescent="0.25">
      <c r="A104" s="12">
        <v>10201002</v>
      </c>
      <c r="B104" s="12"/>
      <c r="C104" s="12"/>
      <c r="D104" s="12"/>
      <c r="E104" s="12"/>
      <c r="F104" s="12"/>
      <c r="G104" s="12"/>
      <c r="H104" s="12"/>
      <c r="I104" s="12"/>
    </row>
    <row r="105" spans="1:9" hidden="1" x14ac:dyDescent="0.25">
      <c r="A105" s="12">
        <v>10201003</v>
      </c>
      <c r="B105" s="12"/>
      <c r="C105" s="12"/>
      <c r="D105" s="12"/>
      <c r="E105" s="12"/>
      <c r="F105" s="12"/>
      <c r="G105" s="12"/>
      <c r="H105" s="12"/>
      <c r="I105" s="12"/>
    </row>
    <row r="106" spans="1:9" hidden="1" x14ac:dyDescent="0.25">
      <c r="A106" s="12">
        <v>10201201</v>
      </c>
      <c r="B106" s="12"/>
      <c r="C106" s="12"/>
      <c r="D106" s="12"/>
      <c r="E106" s="12"/>
      <c r="F106" s="12"/>
      <c r="G106" s="12"/>
      <c r="H106" s="12"/>
      <c r="I106" s="12"/>
    </row>
    <row r="107" spans="1:9" hidden="1" x14ac:dyDescent="0.25">
      <c r="A107" s="12">
        <v>10201202</v>
      </c>
      <c r="B107" s="12"/>
      <c r="C107" s="12"/>
      <c r="D107" s="12"/>
      <c r="E107" s="12"/>
      <c r="F107" s="12"/>
      <c r="G107" s="12"/>
      <c r="H107" s="12"/>
      <c r="I107" s="12"/>
    </row>
    <row r="108" spans="1:9" hidden="1" x14ac:dyDescent="0.25">
      <c r="A108" s="12">
        <v>10201302</v>
      </c>
      <c r="B108" s="12"/>
      <c r="C108" s="12"/>
      <c r="D108" s="12"/>
      <c r="E108" s="12"/>
      <c r="F108" s="12"/>
      <c r="G108" s="12"/>
      <c r="H108" s="12"/>
      <c r="I108" s="12"/>
    </row>
    <row r="109" spans="1:9" hidden="1" x14ac:dyDescent="0.25">
      <c r="A109" s="12">
        <v>10201401</v>
      </c>
      <c r="B109" s="12"/>
      <c r="C109" s="12"/>
      <c r="D109" s="12"/>
      <c r="E109" s="12"/>
      <c r="F109" s="12"/>
      <c r="G109" s="12"/>
      <c r="H109" s="12"/>
      <c r="I109" s="12"/>
    </row>
    <row r="110" spans="1:9" hidden="1" x14ac:dyDescent="0.25">
      <c r="A110" s="12">
        <v>20100101</v>
      </c>
      <c r="B110" s="12"/>
      <c r="C110" s="12"/>
      <c r="D110" s="12"/>
      <c r="E110" s="12"/>
      <c r="F110" s="12"/>
      <c r="G110" s="12"/>
      <c r="H110" s="12"/>
      <c r="I110" s="12"/>
    </row>
    <row r="111" spans="1:9" hidden="1" x14ac:dyDescent="0.25">
      <c r="A111" s="12">
        <v>20100107</v>
      </c>
      <c r="B111" s="12"/>
      <c r="C111" s="12"/>
      <c r="D111" s="12"/>
      <c r="E111" s="12"/>
      <c r="F111" s="12"/>
      <c r="G111" s="12"/>
      <c r="H111" s="12"/>
      <c r="I111" s="12"/>
    </row>
    <row r="112" spans="1:9" hidden="1" x14ac:dyDescent="0.25">
      <c r="A112" s="12">
        <v>20100108</v>
      </c>
      <c r="B112" s="12"/>
      <c r="C112" s="12"/>
      <c r="D112" s="12"/>
      <c r="E112" s="12"/>
      <c r="F112" s="12"/>
      <c r="G112" s="12"/>
      <c r="H112" s="12"/>
      <c r="I112" s="12"/>
    </row>
    <row r="113" spans="1:9" hidden="1" x14ac:dyDescent="0.25">
      <c r="A113" s="12">
        <v>20100109</v>
      </c>
      <c r="B113" s="12"/>
      <c r="C113" s="12"/>
      <c r="D113" s="12"/>
      <c r="E113" s="12"/>
      <c r="F113" s="12"/>
      <c r="G113" s="12"/>
      <c r="H113" s="12"/>
      <c r="I113" s="12"/>
    </row>
    <row r="114" spans="1:9" hidden="1" x14ac:dyDescent="0.25">
      <c r="A114" s="12">
        <v>20100201</v>
      </c>
      <c r="B114" s="12"/>
      <c r="C114" s="12"/>
      <c r="D114" s="12"/>
      <c r="E114" s="12"/>
      <c r="F114" s="12"/>
      <c r="G114" s="12"/>
      <c r="H114" s="12"/>
      <c r="I114" s="12"/>
    </row>
    <row r="115" spans="1:9" hidden="1" x14ac:dyDescent="0.25">
      <c r="A115" s="12">
        <v>20100208</v>
      </c>
      <c r="B115" s="12"/>
      <c r="C115" s="12"/>
      <c r="D115" s="12"/>
      <c r="E115" s="12"/>
      <c r="F115" s="12"/>
      <c r="G115" s="12"/>
      <c r="H115" s="12"/>
      <c r="I115" s="12"/>
    </row>
    <row r="116" spans="1:9" hidden="1" x14ac:dyDescent="0.25">
      <c r="A116" s="12">
        <v>20100209</v>
      </c>
      <c r="B116" s="12"/>
      <c r="C116" s="12"/>
      <c r="D116" s="12"/>
      <c r="E116" s="12"/>
      <c r="F116" s="12"/>
      <c r="G116" s="12"/>
      <c r="H116" s="12"/>
      <c r="I116" s="12"/>
    </row>
    <row r="117" spans="1:9" hidden="1" x14ac:dyDescent="0.25">
      <c r="A117" s="12">
        <v>20100307</v>
      </c>
      <c r="B117" s="12"/>
      <c r="C117" s="12"/>
      <c r="D117" s="12"/>
      <c r="E117" s="12"/>
      <c r="F117" s="12"/>
      <c r="G117" s="12"/>
      <c r="H117" s="12"/>
      <c r="I117" s="12"/>
    </row>
    <row r="118" spans="1:9" hidden="1" x14ac:dyDescent="0.25">
      <c r="A118" s="12">
        <v>20200101</v>
      </c>
      <c r="B118" s="12"/>
      <c r="C118" s="12"/>
      <c r="D118" s="12"/>
      <c r="E118" s="12"/>
      <c r="F118" s="12"/>
      <c r="G118" s="12"/>
      <c r="H118" s="12"/>
      <c r="I118" s="12"/>
    </row>
    <row r="119" spans="1:9" hidden="1" x14ac:dyDescent="0.25">
      <c r="A119" s="12">
        <v>20200102</v>
      </c>
      <c r="B119" s="12"/>
      <c r="C119" s="12"/>
      <c r="D119" s="12"/>
      <c r="E119" s="12"/>
      <c r="F119" s="12"/>
      <c r="G119" s="12"/>
      <c r="H119" s="12"/>
      <c r="I119" s="12"/>
    </row>
    <row r="120" spans="1:9" hidden="1" x14ac:dyDescent="0.25">
      <c r="A120" s="12">
        <v>20200108</v>
      </c>
      <c r="B120" s="12"/>
      <c r="C120" s="12"/>
      <c r="D120" s="12"/>
      <c r="E120" s="12"/>
      <c r="F120" s="12"/>
      <c r="G120" s="12"/>
      <c r="H120" s="12"/>
      <c r="I120" s="12"/>
    </row>
    <row r="121" spans="1:9" hidden="1" x14ac:dyDescent="0.25">
      <c r="A121" s="12">
        <v>20200109</v>
      </c>
      <c r="B121" s="12"/>
      <c r="C121" s="12"/>
      <c r="D121" s="12"/>
      <c r="E121" s="12"/>
      <c r="F121" s="12"/>
      <c r="G121" s="12"/>
      <c r="H121" s="12"/>
      <c r="I121" s="12"/>
    </row>
    <row r="122" spans="1:9" hidden="1" x14ac:dyDescent="0.25">
      <c r="A122" s="12">
        <v>20200201</v>
      </c>
      <c r="B122" s="12"/>
      <c r="C122" s="12"/>
      <c r="D122" s="12"/>
      <c r="E122" s="12"/>
      <c r="F122" s="12"/>
      <c r="G122" s="12"/>
      <c r="H122" s="12"/>
      <c r="I122" s="12"/>
    </row>
    <row r="123" spans="1:9" hidden="1" x14ac:dyDescent="0.25">
      <c r="A123" s="12">
        <v>20200202</v>
      </c>
      <c r="B123" s="12"/>
      <c r="C123" s="12"/>
      <c r="D123" s="12"/>
      <c r="E123" s="12"/>
      <c r="F123" s="12"/>
      <c r="G123" s="12"/>
      <c r="H123" s="12"/>
      <c r="I123" s="12"/>
    </row>
    <row r="124" spans="1:9" hidden="1" x14ac:dyDescent="0.25">
      <c r="A124" s="12">
        <v>20200203</v>
      </c>
      <c r="B124" s="12"/>
      <c r="C124" s="12"/>
      <c r="D124" s="12"/>
      <c r="E124" s="12"/>
      <c r="F124" s="12"/>
      <c r="G124" s="12"/>
      <c r="H124" s="12"/>
      <c r="I124" s="12"/>
    </row>
    <row r="125" spans="1:9" hidden="1" x14ac:dyDescent="0.25">
      <c r="A125" s="12">
        <v>20200208</v>
      </c>
      <c r="B125" s="12"/>
      <c r="C125" s="12"/>
      <c r="D125" s="12"/>
      <c r="E125" s="12"/>
      <c r="F125" s="12"/>
      <c r="G125" s="12"/>
      <c r="H125" s="12"/>
      <c r="I125" s="12"/>
    </row>
    <row r="126" spans="1:9" hidden="1" x14ac:dyDescent="0.25">
      <c r="A126" s="12">
        <v>20200209</v>
      </c>
      <c r="B126" s="12"/>
      <c r="C126" s="12"/>
      <c r="D126" s="12"/>
      <c r="E126" s="12"/>
      <c r="F126" s="12"/>
      <c r="G126" s="12"/>
      <c r="H126" s="12"/>
      <c r="I126" s="12"/>
    </row>
    <row r="127" spans="1:9" hidden="1" x14ac:dyDescent="0.25">
      <c r="A127" s="12">
        <v>20200252</v>
      </c>
      <c r="B127" s="12"/>
      <c r="C127" s="12"/>
      <c r="D127" s="12"/>
      <c r="E127" s="12"/>
      <c r="F127" s="12"/>
      <c r="G127" s="12"/>
      <c r="H127" s="12"/>
      <c r="I127" s="12"/>
    </row>
    <row r="128" spans="1:9" hidden="1" x14ac:dyDescent="0.25">
      <c r="A128" s="12">
        <v>20200253</v>
      </c>
      <c r="B128" s="12"/>
      <c r="C128" s="12"/>
      <c r="D128" s="12"/>
      <c r="E128" s="12"/>
      <c r="F128" s="12"/>
      <c r="G128" s="12"/>
      <c r="H128" s="12"/>
      <c r="I128" s="12"/>
    </row>
    <row r="129" spans="1:9" hidden="1" x14ac:dyDescent="0.25">
      <c r="A129" s="12">
        <v>20200254</v>
      </c>
      <c r="B129" s="12"/>
      <c r="C129" s="12"/>
      <c r="D129" s="12"/>
      <c r="E129" s="12"/>
      <c r="F129" s="12"/>
      <c r="G129" s="12"/>
      <c r="H129" s="12"/>
      <c r="I129" s="12"/>
    </row>
    <row r="130" spans="1:9" hidden="1" x14ac:dyDescent="0.25">
      <c r="A130" s="12">
        <v>20200301</v>
      </c>
      <c r="B130" s="12"/>
      <c r="C130" s="12"/>
      <c r="D130" s="12"/>
      <c r="E130" s="12"/>
      <c r="F130" s="12"/>
      <c r="G130" s="12"/>
      <c r="H130" s="12"/>
      <c r="I130" s="12"/>
    </row>
    <row r="131" spans="1:9" hidden="1" x14ac:dyDescent="0.25">
      <c r="A131" s="12">
        <v>20200401</v>
      </c>
      <c r="B131" s="12"/>
      <c r="C131" s="12"/>
      <c r="D131" s="12"/>
      <c r="E131" s="12"/>
      <c r="F131" s="12"/>
      <c r="G131" s="12"/>
      <c r="H131" s="12"/>
      <c r="I131" s="12"/>
    </row>
    <row r="132" spans="1:9" hidden="1" x14ac:dyDescent="0.25">
      <c r="A132" s="12">
        <v>20200402</v>
      </c>
      <c r="B132" s="12"/>
      <c r="C132" s="12"/>
      <c r="D132" s="12"/>
      <c r="E132" s="12"/>
      <c r="F132" s="12"/>
      <c r="G132" s="12"/>
      <c r="H132" s="12"/>
      <c r="I132" s="12"/>
    </row>
    <row r="133" spans="1:9" hidden="1" x14ac:dyDescent="0.25">
      <c r="A133" s="12">
        <v>20200501</v>
      </c>
      <c r="B133" s="12"/>
      <c r="C133" s="12"/>
      <c r="D133" s="12"/>
      <c r="E133" s="12"/>
      <c r="F133" s="12"/>
      <c r="G133" s="12"/>
      <c r="H133" s="12"/>
      <c r="I133" s="12"/>
    </row>
    <row r="134" spans="1:9" hidden="1" x14ac:dyDescent="0.25">
      <c r="A134" s="12">
        <v>20200902</v>
      </c>
      <c r="B134" s="12"/>
      <c r="C134" s="12"/>
      <c r="D134" s="12"/>
      <c r="E134" s="12"/>
      <c r="F134" s="12"/>
      <c r="G134" s="12"/>
      <c r="H134" s="12"/>
      <c r="I134" s="12"/>
    </row>
    <row r="135" spans="1:9" hidden="1" x14ac:dyDescent="0.25">
      <c r="A135" s="12">
        <v>20300101</v>
      </c>
      <c r="B135" s="12"/>
      <c r="C135" s="12"/>
      <c r="D135" s="12"/>
      <c r="E135" s="12"/>
      <c r="F135" s="12"/>
      <c r="G135" s="12"/>
      <c r="H135" s="12"/>
      <c r="I135" s="12"/>
    </row>
    <row r="136" spans="1:9" hidden="1" x14ac:dyDescent="0.25">
      <c r="A136" s="12">
        <v>20300201</v>
      </c>
      <c r="B136" s="12"/>
      <c r="C136" s="12"/>
      <c r="D136" s="12"/>
      <c r="E136" s="12"/>
      <c r="F136" s="12"/>
      <c r="G136" s="12"/>
      <c r="H136" s="12"/>
      <c r="I136" s="12"/>
    </row>
    <row r="137" spans="1:9" hidden="1" x14ac:dyDescent="0.25">
      <c r="A137" s="12">
        <v>20300301</v>
      </c>
      <c r="B137" s="12"/>
      <c r="C137" s="12"/>
      <c r="D137" s="12"/>
      <c r="E137" s="12"/>
      <c r="F137" s="12"/>
      <c r="G137" s="12"/>
      <c r="H137" s="12"/>
      <c r="I137" s="12"/>
    </row>
    <row r="138" spans="1:9" hidden="1" x14ac:dyDescent="0.25">
      <c r="A138" s="12">
        <v>30600301</v>
      </c>
      <c r="B138" s="12"/>
      <c r="C138" s="12"/>
      <c r="D138" s="12"/>
      <c r="E138" s="12"/>
      <c r="F138" s="12"/>
      <c r="G138" s="12"/>
      <c r="H138" s="12"/>
      <c r="I138" s="12"/>
    </row>
    <row r="139" spans="1:9" hidden="1" x14ac:dyDescent="0.25">
      <c r="A139" s="12">
        <v>30600401</v>
      </c>
      <c r="B139" s="12"/>
      <c r="C139" s="12"/>
      <c r="D139" s="12"/>
      <c r="E139" s="12"/>
      <c r="F139" s="12"/>
      <c r="G139" s="12"/>
      <c r="H139" s="12"/>
      <c r="I139" s="12"/>
    </row>
    <row r="140" spans="1:9" hidden="1" x14ac:dyDescent="0.25">
      <c r="A140" s="12">
        <v>30601201</v>
      </c>
      <c r="B140" s="12"/>
      <c r="C140" s="12"/>
      <c r="D140" s="12"/>
      <c r="E140" s="12"/>
      <c r="F140" s="12"/>
      <c r="G140" s="12"/>
      <c r="H140" s="12"/>
      <c r="I140" s="12"/>
    </row>
    <row r="141" spans="1:9" hidden="1" x14ac:dyDescent="0.25">
      <c r="A141" s="12">
        <v>30602401</v>
      </c>
      <c r="B141" s="12"/>
      <c r="C141" s="12"/>
      <c r="D141" s="12"/>
      <c r="E141" s="12"/>
      <c r="F141" s="12"/>
      <c r="G141" s="12"/>
      <c r="H141" s="12"/>
      <c r="I141" s="12"/>
    </row>
    <row r="142" spans="1:9" hidden="1" x14ac:dyDescent="0.25">
      <c r="A142" s="12">
        <v>30700104</v>
      </c>
      <c r="B142" s="12"/>
      <c r="C142" s="12"/>
      <c r="D142" s="12"/>
      <c r="E142" s="12"/>
      <c r="F142" s="12"/>
      <c r="G142" s="12"/>
      <c r="H142" s="12"/>
      <c r="I142" s="12"/>
    </row>
    <row r="143" spans="1:9" hidden="1" x14ac:dyDescent="0.25">
      <c r="A143" s="12">
        <v>30700105</v>
      </c>
      <c r="B143" s="12"/>
      <c r="C143" s="12"/>
      <c r="D143" s="12"/>
      <c r="E143" s="12"/>
      <c r="F143" s="12"/>
      <c r="G143" s="12"/>
      <c r="H143" s="12"/>
      <c r="I143" s="12"/>
    </row>
    <row r="144" spans="1:9" hidden="1" x14ac:dyDescent="0.25">
      <c r="A144" s="12">
        <v>30700106</v>
      </c>
      <c r="B144" s="12"/>
      <c r="C144" s="12"/>
      <c r="D144" s="12"/>
      <c r="E144" s="12"/>
      <c r="F144" s="12"/>
      <c r="G144" s="12"/>
      <c r="H144" s="12"/>
      <c r="I144" s="12"/>
    </row>
    <row r="145" spans="1:9" x14ac:dyDescent="0.25">
      <c r="A145" s="12"/>
      <c r="B145" s="12"/>
      <c r="C145" s="12"/>
      <c r="D145" s="12"/>
      <c r="E145" s="12"/>
      <c r="F145" s="12"/>
      <c r="G145" s="12"/>
      <c r="H145" s="12"/>
      <c r="I145" s="12"/>
    </row>
    <row r="146" spans="1:9" ht="13.95" customHeight="1" thickBot="1" x14ac:dyDescent="0.3">
      <c r="A146" s="12"/>
      <c r="B146" s="12"/>
      <c r="C146" s="12"/>
      <c r="D146" s="12"/>
      <c r="E146" s="12"/>
      <c r="F146" s="12"/>
      <c r="G146" s="12"/>
      <c r="H146" s="12"/>
      <c r="I146" s="12"/>
    </row>
    <row r="147" spans="1:9" ht="14.4" thickBot="1" x14ac:dyDescent="0.3">
      <c r="A147" s="12"/>
      <c r="B147" s="95" t="s">
        <v>76</v>
      </c>
      <c r="C147" s="96"/>
      <c r="D147" s="97"/>
      <c r="E147" s="30"/>
      <c r="F147" s="30"/>
      <c r="G147" s="30"/>
      <c r="H147" s="32"/>
      <c r="I147" s="12"/>
    </row>
    <row r="148" spans="1:9" x14ac:dyDescent="0.25">
      <c r="A148" s="12"/>
      <c r="B148" s="34"/>
      <c r="C148" s="12"/>
      <c r="D148" s="12"/>
      <c r="E148" s="12"/>
      <c r="F148" s="12"/>
      <c r="G148" s="12"/>
      <c r="H148" s="12"/>
      <c r="I148" s="12"/>
    </row>
    <row r="149" spans="1:9" ht="20.399999999999999" x14ac:dyDescent="0.25">
      <c r="A149" s="12"/>
      <c r="B149" s="35" t="s">
        <v>84</v>
      </c>
      <c r="C149" s="98" t="s">
        <v>85</v>
      </c>
      <c r="D149" s="99"/>
      <c r="E149" s="12"/>
      <c r="F149" s="12"/>
      <c r="G149" s="12"/>
      <c r="H149" s="12"/>
      <c r="I149" s="12"/>
    </row>
    <row r="150" spans="1:9" ht="21" x14ac:dyDescent="0.25">
      <c r="A150" s="12"/>
      <c r="B150" s="35" t="s">
        <v>86</v>
      </c>
      <c r="C150" s="92" t="s">
        <v>87</v>
      </c>
      <c r="D150" s="93"/>
      <c r="E150" s="12"/>
      <c r="F150" s="12"/>
      <c r="G150" s="12"/>
      <c r="H150" s="12"/>
      <c r="I150" s="12"/>
    </row>
    <row r="151" spans="1:9" x14ac:dyDescent="0.25">
      <c r="A151" s="12"/>
      <c r="B151" s="100" t="s">
        <v>88</v>
      </c>
      <c r="C151" s="36" t="s">
        <v>89</v>
      </c>
      <c r="D151" s="13" t="s">
        <v>90</v>
      </c>
      <c r="E151" s="12"/>
      <c r="F151" s="12"/>
      <c r="G151" s="12"/>
      <c r="H151" s="12"/>
      <c r="I151" s="12"/>
    </row>
    <row r="152" spans="1:9" x14ac:dyDescent="0.25">
      <c r="A152" s="12"/>
      <c r="B152" s="100"/>
      <c r="C152" s="36" t="s">
        <v>91</v>
      </c>
      <c r="D152" s="13" t="s">
        <v>92</v>
      </c>
      <c r="E152" s="12"/>
      <c r="F152" s="12"/>
      <c r="G152" s="12"/>
      <c r="H152" s="12"/>
      <c r="I152" s="12"/>
    </row>
    <row r="153" spans="1:9" x14ac:dyDescent="0.25">
      <c r="A153" s="12"/>
      <c r="B153" s="100"/>
      <c r="C153" s="36" t="s">
        <v>93</v>
      </c>
      <c r="D153" s="13" t="s">
        <v>94</v>
      </c>
      <c r="E153" s="12"/>
      <c r="F153" s="12"/>
      <c r="G153" s="12"/>
      <c r="H153" s="12"/>
      <c r="I153" s="12"/>
    </row>
    <row r="154" spans="1:9" x14ac:dyDescent="0.25">
      <c r="A154" s="12"/>
      <c r="B154" s="100"/>
      <c r="C154" s="36" t="s">
        <v>95</v>
      </c>
      <c r="D154" s="13" t="s">
        <v>96</v>
      </c>
      <c r="E154" s="12"/>
      <c r="F154" s="12"/>
      <c r="G154" s="12"/>
      <c r="H154" s="12"/>
      <c r="I154" s="12"/>
    </row>
    <row r="155" spans="1:9" x14ac:dyDescent="0.25">
      <c r="A155" s="12"/>
      <c r="B155" s="100"/>
      <c r="C155" s="36" t="s">
        <v>97</v>
      </c>
      <c r="D155" s="13">
        <v>24294</v>
      </c>
      <c r="E155" s="12"/>
      <c r="F155" s="12"/>
      <c r="G155" s="12"/>
      <c r="H155" s="12"/>
      <c r="I155" s="12"/>
    </row>
    <row r="156" spans="1:9" ht="26.4" customHeight="1" x14ac:dyDescent="0.25">
      <c r="A156" s="12"/>
      <c r="B156" s="100"/>
      <c r="C156" s="36" t="s">
        <v>98</v>
      </c>
      <c r="D156" s="13" t="s">
        <v>99</v>
      </c>
      <c r="E156" s="12"/>
      <c r="F156" s="12"/>
      <c r="G156" s="12"/>
      <c r="H156" s="12"/>
      <c r="I156" s="12"/>
    </row>
    <row r="157" spans="1:9" x14ac:dyDescent="0.25">
      <c r="A157" s="12"/>
      <c r="B157" s="35" t="s">
        <v>100</v>
      </c>
      <c r="C157" s="92" t="s">
        <v>101</v>
      </c>
      <c r="D157" s="93"/>
      <c r="E157" s="12"/>
      <c r="F157" s="12"/>
      <c r="G157" s="12"/>
      <c r="H157" s="12"/>
      <c r="I157" s="12"/>
    </row>
    <row r="158" spans="1:9" ht="24.75" customHeight="1" x14ac:dyDescent="0.25">
      <c r="A158" s="12"/>
      <c r="B158" s="37" t="s">
        <v>102</v>
      </c>
      <c r="C158" s="104" t="s">
        <v>67</v>
      </c>
      <c r="D158" s="105"/>
      <c r="E158" s="12"/>
      <c r="F158" s="12"/>
      <c r="G158" s="12"/>
      <c r="H158" s="12"/>
      <c r="I158" s="12"/>
    </row>
    <row r="159" spans="1:9" ht="21" customHeight="1" x14ac:dyDescent="0.25">
      <c r="A159" s="12"/>
      <c r="B159" s="35" t="s">
        <v>103</v>
      </c>
      <c r="C159" s="106">
        <v>10200603</v>
      </c>
      <c r="D159" s="107"/>
      <c r="E159" s="12"/>
      <c r="F159" s="12"/>
      <c r="G159" s="12"/>
      <c r="H159" s="12"/>
      <c r="I159" s="12"/>
    </row>
    <row r="160" spans="1:9" ht="20.399999999999999" x14ac:dyDescent="0.25">
      <c r="A160" s="12"/>
      <c r="B160" s="35" t="s">
        <v>104</v>
      </c>
      <c r="C160" s="106">
        <v>10200502</v>
      </c>
      <c r="D160" s="107"/>
      <c r="E160" s="12"/>
      <c r="F160" s="12"/>
      <c r="G160" s="12"/>
      <c r="H160" s="12"/>
      <c r="I160" s="12"/>
    </row>
    <row r="161" spans="1:9" ht="20.399999999999999" x14ac:dyDescent="0.25">
      <c r="A161" s="12"/>
      <c r="B161" s="35" t="s">
        <v>105</v>
      </c>
      <c r="C161" s="104" t="s">
        <v>67</v>
      </c>
      <c r="D161" s="105"/>
      <c r="E161" s="12"/>
      <c r="F161" s="12"/>
      <c r="G161" s="12"/>
      <c r="H161" s="12"/>
      <c r="I161" s="12"/>
    </row>
    <row r="162" spans="1:9" x14ac:dyDescent="0.25">
      <c r="A162" s="12"/>
      <c r="B162" s="38" t="s">
        <v>106</v>
      </c>
      <c r="C162" s="104" t="s">
        <v>67</v>
      </c>
      <c r="D162" s="105"/>
      <c r="E162" s="12"/>
      <c r="F162" s="12"/>
      <c r="G162" s="12"/>
      <c r="H162" s="12"/>
      <c r="I162" s="12"/>
    </row>
    <row r="163" spans="1:9" x14ac:dyDescent="0.25">
      <c r="A163" s="12"/>
      <c r="B163" s="39"/>
      <c r="C163" s="39"/>
      <c r="D163" s="39"/>
      <c r="E163" s="12"/>
      <c r="F163" s="12"/>
      <c r="G163" s="12"/>
      <c r="H163" s="12"/>
      <c r="I163" s="12"/>
    </row>
    <row r="164" spans="1:9" x14ac:dyDescent="0.25">
      <c r="A164" s="12"/>
      <c r="B164" s="108"/>
      <c r="C164" s="108"/>
      <c r="D164" s="108"/>
      <c r="E164" s="40" t="s">
        <v>48</v>
      </c>
      <c r="F164" s="40" t="s">
        <v>1</v>
      </c>
      <c r="G164" s="40" t="s">
        <v>2</v>
      </c>
      <c r="H164" s="41" t="s">
        <v>0</v>
      </c>
      <c r="I164" s="12"/>
    </row>
    <row r="165" spans="1:9" x14ac:dyDescent="0.25">
      <c r="A165" s="12"/>
      <c r="B165" s="100" t="s">
        <v>107</v>
      </c>
      <c r="C165" s="100"/>
      <c r="D165" s="100"/>
      <c r="E165" s="46" t="str">
        <f>+VLOOKUP(C159,'[2]Hoja1 (2)'!$A$1:$G$113,4,0)</f>
        <v>0.00226*GNAT</v>
      </c>
      <c r="F165" s="46" t="str">
        <f>+VLOOKUP(C159,'[2]Hoja1 (2)'!$A$1:$G$113,2,0)</f>
        <v>0.00028*GNAT</v>
      </c>
      <c r="G165" s="46" t="str">
        <f>+VLOOKUP(C159,'[2]Hoja1 (2)'!$A$1:$G$113,3,0)</f>
        <v>2.69*GNAT</v>
      </c>
      <c r="H165" s="46" t="str">
        <f>+VLOOKUP(C159,'[2]Hoja1 (2)'!$A$1:$G$113,5,0)</f>
        <v>0.00017*GNAT</v>
      </c>
      <c r="I165" s="12"/>
    </row>
    <row r="166" spans="1:9" x14ac:dyDescent="0.25">
      <c r="A166" s="12"/>
      <c r="B166" s="101" t="s">
        <v>108</v>
      </c>
      <c r="C166" s="102"/>
      <c r="D166" s="103"/>
      <c r="E166" s="42"/>
      <c r="F166" s="42"/>
      <c r="G166" s="42"/>
      <c r="H166" s="42"/>
      <c r="I166" s="12"/>
    </row>
    <row r="167" spans="1:9" x14ac:dyDescent="0.25">
      <c r="A167" s="12"/>
      <c r="B167" s="100" t="s">
        <v>109</v>
      </c>
      <c r="C167" s="100"/>
      <c r="D167" s="100"/>
      <c r="E167" s="46" t="str">
        <f>+VLOOKUP(C160,'[2]Hoja1 (2)'!$A$1:$G$113,4,0)</f>
        <v>0.00283*PET2</v>
      </c>
      <c r="F167" s="46" t="str">
        <f>+VLOOKUP(C160,'[2]Hoja1 (2)'!$A$1:$G$113,2,0)</f>
        <v>0.0042*PET2</v>
      </c>
      <c r="G167" s="46" t="str">
        <f>+VLOOKUP(C160,'[2]Hoja1 (2)'!$A$1:$G$113,3,0)</f>
        <v>3.12*PET2</v>
      </c>
      <c r="H167" s="46" t="str">
        <f>+VLOOKUP(C160,'[2]Hoja1 (2)'!$A$1:$G$113,5,0)</f>
        <v>0.00029*PET2</v>
      </c>
      <c r="I167" s="12"/>
    </row>
    <row r="168" spans="1:9" x14ac:dyDescent="0.25">
      <c r="A168" s="12"/>
      <c r="B168" s="101" t="s">
        <v>108</v>
      </c>
      <c r="C168" s="102"/>
      <c r="D168" s="103"/>
      <c r="E168" s="42"/>
      <c r="F168" s="42"/>
      <c r="G168" s="42"/>
      <c r="H168" s="42"/>
      <c r="I168" s="12"/>
    </row>
    <row r="169" spans="1:9" x14ac:dyDescent="0.25">
      <c r="A169" s="12"/>
      <c r="B169" s="100" t="s">
        <v>110</v>
      </c>
      <c r="C169" s="100"/>
      <c r="D169" s="100"/>
      <c r="E169" s="42"/>
      <c r="F169" s="42"/>
      <c r="G169" s="42"/>
      <c r="H169" s="42"/>
      <c r="I169" s="12"/>
    </row>
    <row r="170" spans="1:9" x14ac:dyDescent="0.25">
      <c r="A170" s="12"/>
      <c r="B170" s="101" t="s">
        <v>108</v>
      </c>
      <c r="C170" s="102"/>
      <c r="D170" s="103"/>
      <c r="E170" s="42"/>
      <c r="F170" s="42"/>
      <c r="G170" s="42"/>
      <c r="H170" s="42"/>
      <c r="I170" s="12"/>
    </row>
    <row r="171" spans="1:9" x14ac:dyDescent="0.25">
      <c r="A171" s="12"/>
      <c r="B171" s="12"/>
      <c r="C171" s="12"/>
      <c r="D171" s="12"/>
      <c r="E171" s="12"/>
      <c r="F171" s="12"/>
      <c r="G171" s="12"/>
      <c r="H171" s="12"/>
      <c r="I171" s="12"/>
    </row>
    <row r="172" spans="1:9" ht="14.4" thickBot="1" x14ac:dyDescent="0.3">
      <c r="A172" s="12"/>
      <c r="B172" s="12"/>
      <c r="C172" s="12"/>
      <c r="D172" s="12"/>
      <c r="E172" s="12"/>
      <c r="F172" s="12"/>
      <c r="G172" s="12"/>
      <c r="H172" s="12"/>
      <c r="I172" s="12"/>
    </row>
    <row r="173" spans="1:9" ht="14.4" thickBot="1" x14ac:dyDescent="0.3">
      <c r="A173" s="12"/>
      <c r="B173" s="95" t="s">
        <v>81</v>
      </c>
      <c r="C173" s="96"/>
      <c r="D173" s="97"/>
      <c r="E173" s="30"/>
      <c r="F173" s="30"/>
      <c r="G173" s="30"/>
      <c r="H173" s="32"/>
      <c r="I173" s="12"/>
    </row>
    <row r="174" spans="1:9" x14ac:dyDescent="0.25">
      <c r="A174" s="12"/>
      <c r="B174" s="34"/>
      <c r="C174" s="12"/>
      <c r="D174" s="12"/>
      <c r="E174" s="12"/>
      <c r="F174" s="12"/>
      <c r="G174" s="12"/>
      <c r="H174" s="12"/>
      <c r="I174" s="12"/>
    </row>
    <row r="175" spans="1:9" ht="20.399999999999999" x14ac:dyDescent="0.25">
      <c r="A175" s="12"/>
      <c r="B175" s="35" t="s">
        <v>84</v>
      </c>
      <c r="C175" s="98" t="s">
        <v>85</v>
      </c>
      <c r="D175" s="99"/>
      <c r="E175" s="12"/>
      <c r="F175" s="12"/>
      <c r="G175" s="12"/>
      <c r="H175" s="12"/>
      <c r="I175" s="12"/>
    </row>
    <row r="176" spans="1:9" ht="21" x14ac:dyDescent="0.25">
      <c r="A176" s="12"/>
      <c r="B176" s="35" t="s">
        <v>86</v>
      </c>
      <c r="C176" s="92" t="s">
        <v>87</v>
      </c>
      <c r="D176" s="93"/>
      <c r="E176" s="12"/>
      <c r="F176" s="12"/>
      <c r="G176" s="12"/>
      <c r="H176" s="12"/>
      <c r="I176" s="12"/>
    </row>
    <row r="177" spans="1:9" x14ac:dyDescent="0.25">
      <c r="A177" s="12"/>
      <c r="B177" s="100" t="s">
        <v>88</v>
      </c>
      <c r="C177" s="36" t="s">
        <v>89</v>
      </c>
      <c r="D177" s="13" t="s">
        <v>90</v>
      </c>
      <c r="E177" s="12"/>
      <c r="F177" s="12"/>
      <c r="G177" s="12"/>
      <c r="H177" s="12"/>
      <c r="I177" s="12"/>
    </row>
    <row r="178" spans="1:9" x14ac:dyDescent="0.25">
      <c r="A178" s="12"/>
      <c r="B178" s="100"/>
      <c r="C178" s="36" t="s">
        <v>91</v>
      </c>
      <c r="D178" s="13" t="s">
        <v>92</v>
      </c>
      <c r="E178" s="12"/>
      <c r="F178" s="12"/>
      <c r="G178" s="12"/>
      <c r="H178" s="12"/>
      <c r="I178" s="12"/>
    </row>
    <row r="179" spans="1:9" x14ac:dyDescent="0.25">
      <c r="A179" s="12"/>
      <c r="B179" s="100"/>
      <c r="C179" s="36" t="s">
        <v>93</v>
      </c>
      <c r="D179" s="13" t="s">
        <v>94</v>
      </c>
      <c r="E179" s="12"/>
      <c r="F179" s="12"/>
      <c r="G179" s="12"/>
      <c r="H179" s="12"/>
      <c r="I179" s="12"/>
    </row>
    <row r="180" spans="1:9" x14ac:dyDescent="0.25">
      <c r="A180" s="12"/>
      <c r="B180" s="100"/>
      <c r="C180" s="36" t="s">
        <v>95</v>
      </c>
      <c r="D180" s="13" t="s">
        <v>96</v>
      </c>
      <c r="E180" s="12"/>
      <c r="F180" s="12"/>
      <c r="G180" s="12"/>
      <c r="H180" s="12"/>
      <c r="I180" s="12"/>
    </row>
    <row r="181" spans="1:9" x14ac:dyDescent="0.25">
      <c r="A181" s="12"/>
      <c r="B181" s="100"/>
      <c r="C181" s="36" t="s">
        <v>97</v>
      </c>
      <c r="D181" s="13">
        <v>24294</v>
      </c>
      <c r="E181" s="12"/>
      <c r="F181" s="12"/>
      <c r="G181" s="12"/>
      <c r="H181" s="12"/>
      <c r="I181" s="12"/>
    </row>
    <row r="182" spans="1:9" x14ac:dyDescent="0.25">
      <c r="A182" s="12"/>
      <c r="B182" s="100"/>
      <c r="C182" s="36" t="s">
        <v>98</v>
      </c>
      <c r="D182" s="13" t="s">
        <v>99</v>
      </c>
      <c r="E182" s="12"/>
      <c r="F182" s="12"/>
      <c r="G182" s="12"/>
      <c r="H182" s="12"/>
      <c r="I182" s="12"/>
    </row>
    <row r="183" spans="1:9" x14ac:dyDescent="0.25">
      <c r="A183" s="12"/>
      <c r="B183" s="35" t="s">
        <v>100</v>
      </c>
      <c r="C183" s="92" t="s">
        <v>101</v>
      </c>
      <c r="D183" s="93"/>
      <c r="E183" s="12"/>
      <c r="F183" s="12"/>
      <c r="G183" s="12"/>
      <c r="H183" s="12"/>
      <c r="I183" s="12"/>
    </row>
    <row r="184" spans="1:9" ht="29.25" customHeight="1" x14ac:dyDescent="0.25">
      <c r="A184" s="12"/>
      <c r="B184" s="37" t="s">
        <v>102</v>
      </c>
      <c r="C184" s="104" t="s">
        <v>67</v>
      </c>
      <c r="D184" s="105"/>
      <c r="E184" s="12"/>
      <c r="F184" s="12"/>
      <c r="G184" s="12"/>
      <c r="H184" s="12"/>
      <c r="I184" s="12"/>
    </row>
    <row r="185" spans="1:9" ht="20.399999999999999" x14ac:dyDescent="0.25">
      <c r="A185" s="12"/>
      <c r="B185" s="35" t="s">
        <v>103</v>
      </c>
      <c r="C185" s="106">
        <v>10200603</v>
      </c>
      <c r="D185" s="107"/>
      <c r="E185" s="12"/>
      <c r="F185" s="12"/>
      <c r="G185" s="12"/>
      <c r="H185" s="12"/>
      <c r="I185" s="12"/>
    </row>
    <row r="186" spans="1:9" ht="20.399999999999999" x14ac:dyDescent="0.25">
      <c r="A186" s="12"/>
      <c r="B186" s="35" t="s">
        <v>104</v>
      </c>
      <c r="C186" s="106">
        <v>10200502</v>
      </c>
      <c r="D186" s="107"/>
      <c r="E186" s="12"/>
      <c r="F186" s="12"/>
      <c r="G186" s="12"/>
      <c r="H186" s="12"/>
      <c r="I186" s="12"/>
    </row>
    <row r="187" spans="1:9" ht="20.399999999999999" x14ac:dyDescent="0.25">
      <c r="A187" s="12"/>
      <c r="B187" s="35" t="s">
        <v>105</v>
      </c>
      <c r="C187" s="104" t="s">
        <v>67</v>
      </c>
      <c r="D187" s="105"/>
      <c r="E187" s="12"/>
      <c r="F187" s="12"/>
      <c r="G187" s="12"/>
      <c r="H187" s="12"/>
      <c r="I187" s="12"/>
    </row>
    <row r="188" spans="1:9" x14ac:dyDescent="0.25">
      <c r="A188" s="12"/>
      <c r="B188" s="38" t="s">
        <v>106</v>
      </c>
      <c r="C188" s="104" t="s">
        <v>67</v>
      </c>
      <c r="D188" s="105"/>
      <c r="E188" s="12"/>
      <c r="F188" s="12"/>
      <c r="G188" s="12"/>
      <c r="H188" s="12"/>
      <c r="I188" s="12"/>
    </row>
    <row r="189" spans="1:9" x14ac:dyDescent="0.25">
      <c r="A189" s="12"/>
      <c r="B189" s="39"/>
      <c r="C189" s="39"/>
      <c r="D189" s="39"/>
      <c r="E189" s="12"/>
      <c r="F189" s="12"/>
      <c r="G189" s="12"/>
      <c r="H189" s="12"/>
      <c r="I189" s="12"/>
    </row>
    <row r="190" spans="1:9" x14ac:dyDescent="0.25">
      <c r="A190" s="12"/>
      <c r="B190" s="108"/>
      <c r="C190" s="108"/>
      <c r="D190" s="108"/>
      <c r="E190" s="40" t="s">
        <v>48</v>
      </c>
      <c r="F190" s="40" t="s">
        <v>1</v>
      </c>
      <c r="G190" s="40" t="s">
        <v>2</v>
      </c>
      <c r="H190" s="41" t="s">
        <v>0</v>
      </c>
      <c r="I190" s="12"/>
    </row>
    <row r="191" spans="1:9" x14ac:dyDescent="0.25">
      <c r="A191" s="12"/>
      <c r="B191" s="100" t="s">
        <v>107</v>
      </c>
      <c r="C191" s="100"/>
      <c r="D191" s="100"/>
      <c r="E191" s="46" t="str">
        <f>+VLOOKUP(C185,'[2]Hoja1 (2)'!$A$1:$G$113,4,0)</f>
        <v>0.00226*GNAT</v>
      </c>
      <c r="F191" s="46" t="str">
        <f>+VLOOKUP(C185,'[2]Hoja1 (2)'!$A$1:$G$113,2,0)</f>
        <v>0.00028*GNAT</v>
      </c>
      <c r="G191" s="46" t="str">
        <f>+VLOOKUP(C185,'[2]Hoja1 (2)'!$A$1:$G$113,3,0)</f>
        <v>2.69*GNAT</v>
      </c>
      <c r="H191" s="46" t="str">
        <f>+VLOOKUP(C185,'[2]Hoja1 (2)'!$A$1:$G$113,5,0)</f>
        <v>0.00017*GNAT</v>
      </c>
      <c r="I191" s="12"/>
    </row>
    <row r="192" spans="1:9" x14ac:dyDescent="0.25">
      <c r="A192" s="12"/>
      <c r="B192" s="101" t="s">
        <v>108</v>
      </c>
      <c r="C192" s="102"/>
      <c r="D192" s="103"/>
      <c r="E192" s="42"/>
      <c r="F192" s="42"/>
      <c r="G192" s="42"/>
      <c r="H192" s="42"/>
      <c r="I192" s="12"/>
    </row>
    <row r="193" spans="1:9" x14ac:dyDescent="0.25">
      <c r="A193" s="12"/>
      <c r="B193" s="100" t="s">
        <v>109</v>
      </c>
      <c r="C193" s="100"/>
      <c r="D193" s="100"/>
      <c r="E193" s="46" t="str">
        <f>+VLOOKUP(C186,'[2]Hoja1 (2)'!$A$1:$G$113,4,0)</f>
        <v>0.00283*PET2</v>
      </c>
      <c r="F193" s="46" t="str">
        <f>+VLOOKUP(C186,'[2]Hoja1 (2)'!$A$1:$G$113,2,0)</f>
        <v>0.0042*PET2</v>
      </c>
      <c r="G193" s="46" t="str">
        <f>+VLOOKUP(C186,'[2]Hoja1 (2)'!$A$1:$G$113,3,0)</f>
        <v>3.12*PET2</v>
      </c>
      <c r="H193" s="46" t="str">
        <f>+VLOOKUP(C186,'[2]Hoja1 (2)'!$A$1:$G$113,5,0)</f>
        <v>0.00029*PET2</v>
      </c>
      <c r="I193" s="12"/>
    </row>
    <row r="194" spans="1:9" x14ac:dyDescent="0.25">
      <c r="A194" s="12"/>
      <c r="B194" s="101" t="s">
        <v>108</v>
      </c>
      <c r="C194" s="102"/>
      <c r="D194" s="103"/>
      <c r="E194" s="42"/>
      <c r="F194" s="42"/>
      <c r="G194" s="42"/>
      <c r="H194" s="42"/>
      <c r="I194" s="12"/>
    </row>
    <row r="195" spans="1:9" x14ac:dyDescent="0.25">
      <c r="A195" s="12"/>
      <c r="B195" s="100" t="s">
        <v>110</v>
      </c>
      <c r="C195" s="100"/>
      <c r="D195" s="100"/>
      <c r="E195" s="42"/>
      <c r="F195" s="42"/>
      <c r="G195" s="42"/>
      <c r="H195" s="42"/>
      <c r="I195" s="12"/>
    </row>
    <row r="196" spans="1:9" x14ac:dyDescent="0.25">
      <c r="A196" s="12"/>
      <c r="B196" s="101" t="s">
        <v>108</v>
      </c>
      <c r="C196" s="102"/>
      <c r="D196" s="103"/>
      <c r="E196" s="42"/>
      <c r="F196" s="42"/>
      <c r="G196" s="42"/>
      <c r="H196" s="42"/>
      <c r="I196" s="12"/>
    </row>
    <row r="197" spans="1:9" x14ac:dyDescent="0.25">
      <c r="A197" s="12"/>
      <c r="B197" s="12"/>
      <c r="C197" s="12"/>
      <c r="D197" s="12"/>
      <c r="E197" s="12"/>
      <c r="F197" s="12"/>
      <c r="G197" s="12"/>
      <c r="H197" s="12"/>
      <c r="I197" s="12"/>
    </row>
    <row r="198" spans="1:9" x14ac:dyDescent="0.25">
      <c r="A198" s="12"/>
      <c r="B198" s="12"/>
      <c r="C198" s="12"/>
      <c r="D198" s="12"/>
      <c r="E198" s="12"/>
      <c r="F198" s="12"/>
      <c r="G198" s="12"/>
      <c r="H198" s="12"/>
      <c r="I198" s="12"/>
    </row>
    <row r="199" spans="1:9" x14ac:dyDescent="0.25">
      <c r="A199" s="12"/>
      <c r="B199" s="12"/>
      <c r="C199" s="12"/>
      <c r="D199" s="12"/>
      <c r="E199" s="12"/>
      <c r="F199" s="12"/>
      <c r="G199" s="12"/>
      <c r="H199" s="12"/>
      <c r="I199" s="12"/>
    </row>
    <row r="200" spans="1:9" x14ac:dyDescent="0.25">
      <c r="A200" s="12"/>
      <c r="B200" s="12"/>
      <c r="C200" s="12"/>
      <c r="D200" s="12"/>
      <c r="E200" s="12"/>
      <c r="F200" s="12"/>
      <c r="G200" s="12"/>
      <c r="H200" s="12"/>
      <c r="I200" s="12"/>
    </row>
    <row r="201" spans="1:9" x14ac:dyDescent="0.25">
      <c r="A201" s="12"/>
      <c r="B201" s="12"/>
      <c r="C201" s="12"/>
      <c r="D201" s="12"/>
      <c r="E201" s="12"/>
      <c r="F201" s="12"/>
      <c r="G201" s="12"/>
      <c r="H201" s="12"/>
      <c r="I201" s="12"/>
    </row>
    <row r="202" spans="1:9" x14ac:dyDescent="0.25">
      <c r="A202" s="12"/>
      <c r="B202" s="12"/>
      <c r="C202" s="12"/>
      <c r="D202" s="12"/>
      <c r="E202" s="12"/>
      <c r="F202" s="12"/>
      <c r="G202" s="12"/>
      <c r="H202" s="12"/>
      <c r="I202" s="12"/>
    </row>
    <row r="203" spans="1:9" x14ac:dyDescent="0.25">
      <c r="A203" s="12"/>
      <c r="B203" s="12"/>
      <c r="C203" s="12"/>
      <c r="D203" s="12"/>
      <c r="E203" s="12"/>
      <c r="F203" s="12"/>
      <c r="G203" s="12"/>
      <c r="H203" s="12"/>
      <c r="I203" s="12"/>
    </row>
    <row r="204" spans="1:9" x14ac:dyDescent="0.25">
      <c r="A204" s="12"/>
      <c r="B204" s="12"/>
      <c r="C204" s="12"/>
      <c r="D204" s="12"/>
      <c r="E204" s="12"/>
      <c r="F204" s="12"/>
      <c r="G204" s="12"/>
      <c r="H204" s="12"/>
      <c r="I204" s="12"/>
    </row>
    <row r="205" spans="1:9" x14ac:dyDescent="0.25">
      <c r="A205" s="12"/>
      <c r="B205" s="12"/>
      <c r="C205" s="12"/>
      <c r="D205" s="12"/>
      <c r="E205" s="12"/>
      <c r="F205" s="12"/>
      <c r="G205" s="12"/>
      <c r="H205" s="12"/>
      <c r="I205" s="12"/>
    </row>
    <row r="206" spans="1:9" x14ac:dyDescent="0.25">
      <c r="A206" s="12"/>
      <c r="B206" s="12"/>
      <c r="C206" s="12"/>
      <c r="D206" s="12"/>
      <c r="E206" s="12"/>
      <c r="F206" s="12"/>
      <c r="G206" s="12"/>
      <c r="H206" s="12"/>
      <c r="I206" s="12"/>
    </row>
    <row r="207" spans="1:9" x14ac:dyDescent="0.25">
      <c r="A207" s="12"/>
      <c r="B207" s="12"/>
      <c r="C207" s="12"/>
      <c r="D207" s="12"/>
      <c r="E207" s="12"/>
      <c r="F207" s="12"/>
      <c r="G207" s="12"/>
      <c r="H207" s="12"/>
      <c r="I207" s="12"/>
    </row>
    <row r="208" spans="1:9" x14ac:dyDescent="0.25">
      <c r="A208" s="12"/>
      <c r="B208" s="12"/>
      <c r="C208" s="12"/>
      <c r="D208" s="12"/>
      <c r="E208" s="12"/>
      <c r="F208" s="12"/>
      <c r="G208" s="12"/>
      <c r="H208" s="12"/>
      <c r="I208" s="12"/>
    </row>
    <row r="209" spans="1:9" x14ac:dyDescent="0.25">
      <c r="A209" s="12"/>
      <c r="B209" s="12"/>
      <c r="C209" s="12"/>
      <c r="D209" s="12"/>
      <c r="E209" s="12"/>
      <c r="F209" s="12"/>
      <c r="G209" s="12"/>
      <c r="H209" s="12"/>
      <c r="I209" s="12"/>
    </row>
    <row r="210" spans="1:9" x14ac:dyDescent="0.25">
      <c r="A210" s="12"/>
      <c r="B210" s="12"/>
      <c r="C210" s="12"/>
      <c r="D210" s="12"/>
      <c r="E210" s="12"/>
      <c r="F210" s="12"/>
      <c r="G210" s="12"/>
      <c r="H210" s="12"/>
      <c r="I210" s="12"/>
    </row>
    <row r="211" spans="1:9" x14ac:dyDescent="0.25">
      <c r="A211" s="12"/>
      <c r="B211" s="12"/>
      <c r="C211" s="12"/>
      <c r="D211" s="12"/>
      <c r="E211" s="12"/>
      <c r="F211" s="12"/>
      <c r="G211" s="12"/>
      <c r="H211" s="12"/>
      <c r="I211" s="12"/>
    </row>
    <row r="212" spans="1:9" x14ac:dyDescent="0.25">
      <c r="A212" s="12"/>
      <c r="B212" s="12"/>
      <c r="C212" s="12"/>
      <c r="D212" s="12"/>
      <c r="E212" s="12"/>
      <c r="F212" s="12"/>
      <c r="G212" s="12"/>
      <c r="H212" s="12"/>
      <c r="I212" s="12"/>
    </row>
    <row r="213" spans="1:9" x14ac:dyDescent="0.25">
      <c r="A213" s="12"/>
      <c r="B213" s="12"/>
      <c r="C213" s="12"/>
      <c r="D213" s="12"/>
      <c r="E213" s="12"/>
      <c r="F213" s="12"/>
      <c r="G213" s="12"/>
      <c r="H213" s="12"/>
      <c r="I213" s="12"/>
    </row>
    <row r="214" spans="1:9" x14ac:dyDescent="0.25">
      <c r="A214" s="12"/>
      <c r="B214" s="12"/>
      <c r="C214" s="12"/>
      <c r="D214" s="12"/>
      <c r="E214" s="12"/>
      <c r="F214" s="12"/>
      <c r="G214" s="12"/>
      <c r="H214" s="12"/>
      <c r="I214" s="12"/>
    </row>
    <row r="215" spans="1:9" x14ac:dyDescent="0.25">
      <c r="A215" s="12"/>
      <c r="B215" s="12"/>
      <c r="C215" s="12"/>
      <c r="D215" s="12"/>
      <c r="E215" s="12"/>
      <c r="F215" s="12"/>
      <c r="G215" s="12"/>
      <c r="H215" s="12"/>
      <c r="I215" s="12"/>
    </row>
    <row r="216" spans="1:9" x14ac:dyDescent="0.25">
      <c r="A216" s="12"/>
      <c r="B216" s="12"/>
      <c r="C216" s="12"/>
      <c r="D216" s="12"/>
      <c r="E216" s="12"/>
      <c r="F216" s="12"/>
      <c r="G216" s="12"/>
      <c r="H216" s="12"/>
      <c r="I216" s="12"/>
    </row>
    <row r="217" spans="1:9" x14ac:dyDescent="0.25">
      <c r="A217" s="12"/>
      <c r="B217" s="12"/>
      <c r="C217" s="12"/>
      <c r="D217" s="12"/>
      <c r="E217" s="12"/>
      <c r="F217" s="12"/>
      <c r="G217" s="12"/>
      <c r="H217" s="12"/>
      <c r="I217" s="12"/>
    </row>
    <row r="218" spans="1:9" x14ac:dyDescent="0.25">
      <c r="A218" s="12"/>
      <c r="B218" s="12"/>
      <c r="C218" s="12"/>
      <c r="D218" s="12"/>
      <c r="E218" s="12"/>
      <c r="F218" s="12"/>
      <c r="G218" s="12"/>
      <c r="H218" s="12"/>
      <c r="I218" s="12"/>
    </row>
    <row r="219" spans="1:9" x14ac:dyDescent="0.25">
      <c r="A219" s="12"/>
      <c r="B219" s="12"/>
      <c r="C219" s="12"/>
      <c r="D219" s="12"/>
      <c r="E219" s="12"/>
      <c r="F219" s="12"/>
      <c r="G219" s="12"/>
      <c r="H219" s="12"/>
      <c r="I219" s="12"/>
    </row>
    <row r="220" spans="1:9" x14ac:dyDescent="0.25">
      <c r="A220" s="12"/>
      <c r="B220" s="12"/>
      <c r="C220" s="12"/>
      <c r="D220" s="12"/>
      <c r="E220" s="12"/>
      <c r="F220" s="12"/>
      <c r="G220" s="12"/>
      <c r="H220" s="12"/>
      <c r="I220" s="12"/>
    </row>
    <row r="221" spans="1:9" x14ac:dyDescent="0.25">
      <c r="A221" s="12"/>
      <c r="B221" s="12"/>
      <c r="C221" s="12"/>
      <c r="D221" s="12"/>
      <c r="E221" s="12"/>
      <c r="F221" s="12"/>
      <c r="G221" s="12"/>
      <c r="H221" s="12"/>
      <c r="I221" s="12"/>
    </row>
    <row r="222" spans="1:9" x14ac:dyDescent="0.25">
      <c r="A222" s="12"/>
      <c r="B222" s="12"/>
      <c r="C222" s="12"/>
      <c r="D222" s="12"/>
      <c r="E222" s="12"/>
      <c r="F222" s="12"/>
      <c r="G222" s="12"/>
      <c r="H222" s="12"/>
      <c r="I222" s="12"/>
    </row>
    <row r="223" spans="1:9" x14ac:dyDescent="0.25">
      <c r="A223" s="12"/>
      <c r="B223" s="12"/>
      <c r="C223" s="12"/>
      <c r="D223" s="12"/>
      <c r="E223" s="12"/>
      <c r="F223" s="12"/>
      <c r="G223" s="12"/>
      <c r="H223" s="12"/>
      <c r="I223" s="12"/>
    </row>
    <row r="224" spans="1:9" x14ac:dyDescent="0.25">
      <c r="A224" s="12"/>
      <c r="B224" s="12"/>
      <c r="C224" s="12"/>
      <c r="D224" s="12"/>
      <c r="E224" s="12"/>
      <c r="F224" s="12"/>
      <c r="G224" s="12"/>
      <c r="H224" s="12"/>
      <c r="I224" s="12"/>
    </row>
    <row r="225" spans="1:9" x14ac:dyDescent="0.25">
      <c r="A225" s="12"/>
      <c r="B225" s="12"/>
      <c r="C225" s="12"/>
      <c r="D225" s="12"/>
      <c r="E225" s="12"/>
      <c r="F225" s="12"/>
      <c r="G225" s="12"/>
      <c r="H225" s="12"/>
      <c r="I225" s="12"/>
    </row>
    <row r="226" spans="1:9" x14ac:dyDescent="0.25">
      <c r="A226" s="12"/>
      <c r="B226" s="12"/>
      <c r="C226" s="12"/>
      <c r="D226" s="12"/>
      <c r="E226" s="12"/>
      <c r="F226" s="12"/>
      <c r="G226" s="12"/>
      <c r="H226" s="12"/>
      <c r="I226" s="12"/>
    </row>
    <row r="227" spans="1:9" x14ac:dyDescent="0.25">
      <c r="A227" s="12"/>
      <c r="B227" s="12"/>
      <c r="C227" s="12"/>
      <c r="D227" s="12"/>
      <c r="E227" s="12"/>
      <c r="F227" s="12"/>
      <c r="G227" s="12"/>
      <c r="H227" s="12"/>
      <c r="I227" s="12"/>
    </row>
    <row r="228" spans="1:9" x14ac:dyDescent="0.25">
      <c r="A228" s="12"/>
      <c r="B228" s="12"/>
      <c r="C228" s="12"/>
      <c r="D228" s="12"/>
      <c r="E228" s="12"/>
      <c r="F228" s="12"/>
      <c r="G228" s="12"/>
      <c r="H228" s="12"/>
      <c r="I228" s="12"/>
    </row>
    <row r="229" spans="1:9" x14ac:dyDescent="0.25">
      <c r="A229" s="12"/>
      <c r="B229" s="12"/>
      <c r="C229" s="12"/>
      <c r="D229" s="12"/>
      <c r="E229" s="12"/>
      <c r="F229" s="12"/>
      <c r="G229" s="12"/>
      <c r="H229" s="12"/>
      <c r="I229" s="12"/>
    </row>
    <row r="230" spans="1:9" x14ac:dyDescent="0.25">
      <c r="A230" s="12"/>
      <c r="B230" s="12"/>
      <c r="C230" s="12"/>
      <c r="D230" s="12"/>
      <c r="E230" s="12"/>
      <c r="F230" s="12"/>
      <c r="G230" s="12"/>
      <c r="H230" s="12"/>
      <c r="I230" s="12"/>
    </row>
    <row r="231" spans="1:9" x14ac:dyDescent="0.25">
      <c r="A231" s="12"/>
      <c r="B231" s="12"/>
      <c r="C231" s="12"/>
      <c r="D231" s="12"/>
      <c r="E231" s="12"/>
      <c r="F231" s="12"/>
      <c r="G231" s="12"/>
      <c r="H231" s="12"/>
      <c r="I231" s="12"/>
    </row>
    <row r="232" spans="1:9" x14ac:dyDescent="0.25">
      <c r="A232" s="12"/>
      <c r="B232" s="12"/>
      <c r="C232" s="12"/>
      <c r="D232" s="12"/>
      <c r="E232" s="12"/>
      <c r="F232" s="12"/>
      <c r="G232" s="12"/>
      <c r="H232" s="12"/>
      <c r="I232" s="12"/>
    </row>
    <row r="233" spans="1:9" x14ac:dyDescent="0.25">
      <c r="A233" s="12"/>
      <c r="B233" s="12"/>
      <c r="C233" s="12"/>
      <c r="D233" s="12"/>
      <c r="E233" s="12"/>
      <c r="F233" s="12"/>
      <c r="G233" s="12"/>
      <c r="H233" s="12"/>
      <c r="I233" s="12"/>
    </row>
    <row r="234" spans="1:9" x14ac:dyDescent="0.25">
      <c r="A234" s="12"/>
      <c r="B234" s="12"/>
      <c r="C234" s="12"/>
      <c r="D234" s="12"/>
      <c r="E234" s="12"/>
      <c r="F234" s="12"/>
      <c r="G234" s="12"/>
      <c r="H234" s="12"/>
      <c r="I234" s="12"/>
    </row>
    <row r="235" spans="1:9" x14ac:dyDescent="0.25">
      <c r="A235" s="12"/>
      <c r="B235" s="12"/>
      <c r="C235" s="12"/>
      <c r="D235" s="12"/>
      <c r="E235" s="12"/>
      <c r="F235" s="12"/>
      <c r="G235" s="12"/>
      <c r="H235" s="12"/>
      <c r="I235" s="12"/>
    </row>
    <row r="236" spans="1:9" x14ac:dyDescent="0.25">
      <c r="A236" s="12"/>
      <c r="B236" s="12"/>
      <c r="C236" s="12"/>
      <c r="D236" s="12"/>
      <c r="E236" s="12"/>
      <c r="F236" s="12"/>
      <c r="G236" s="12"/>
      <c r="H236" s="12"/>
      <c r="I236" s="12"/>
    </row>
    <row r="237" spans="1:9" x14ac:dyDescent="0.25">
      <c r="A237" s="12"/>
      <c r="B237" s="12"/>
      <c r="C237" s="12"/>
      <c r="D237" s="12"/>
      <c r="E237" s="12"/>
      <c r="F237" s="12"/>
      <c r="G237" s="12"/>
      <c r="H237" s="12"/>
      <c r="I237" s="12"/>
    </row>
    <row r="238" spans="1:9" x14ac:dyDescent="0.25">
      <c r="A238" s="12"/>
      <c r="B238" s="12"/>
      <c r="C238" s="12"/>
      <c r="D238" s="12"/>
      <c r="E238" s="12"/>
      <c r="F238" s="12"/>
      <c r="G238" s="12"/>
      <c r="H238" s="12"/>
      <c r="I238" s="12"/>
    </row>
    <row r="239" spans="1:9" x14ac:dyDescent="0.25">
      <c r="A239" s="12"/>
      <c r="B239" s="12"/>
      <c r="C239" s="12"/>
      <c r="D239" s="12"/>
      <c r="E239" s="12"/>
      <c r="F239" s="12"/>
      <c r="G239" s="12"/>
      <c r="H239" s="12"/>
      <c r="I239" s="12"/>
    </row>
    <row r="240" spans="1:9" x14ac:dyDescent="0.25">
      <c r="A240" s="12"/>
      <c r="B240" s="12"/>
      <c r="C240" s="12"/>
      <c r="D240" s="12"/>
      <c r="E240" s="12"/>
      <c r="F240" s="12"/>
      <c r="G240" s="12"/>
      <c r="H240" s="12"/>
      <c r="I240" s="12"/>
    </row>
    <row r="241" spans="1:9" x14ac:dyDescent="0.25">
      <c r="A241" s="12"/>
      <c r="B241" s="12"/>
      <c r="C241" s="12"/>
      <c r="D241" s="12"/>
      <c r="E241" s="12"/>
      <c r="F241" s="12"/>
      <c r="G241" s="12"/>
      <c r="H241" s="12"/>
      <c r="I241" s="12"/>
    </row>
    <row r="242" spans="1:9" x14ac:dyDescent="0.25">
      <c r="A242" s="12"/>
      <c r="B242" s="12"/>
      <c r="C242" s="12"/>
      <c r="D242" s="12"/>
      <c r="E242" s="12"/>
      <c r="F242" s="12"/>
      <c r="G242" s="12"/>
      <c r="H242" s="12"/>
      <c r="I242" s="12"/>
    </row>
    <row r="243" spans="1:9" x14ac:dyDescent="0.25">
      <c r="A243" s="12"/>
      <c r="B243" s="12"/>
      <c r="C243" s="12"/>
      <c r="D243" s="12"/>
      <c r="E243" s="12"/>
      <c r="F243" s="12"/>
      <c r="G243" s="12"/>
      <c r="H243" s="12"/>
      <c r="I243" s="12"/>
    </row>
    <row r="244" spans="1:9" x14ac:dyDescent="0.25">
      <c r="A244" s="12"/>
      <c r="B244" s="12"/>
      <c r="C244" s="12"/>
      <c r="D244" s="12"/>
      <c r="E244" s="12"/>
      <c r="F244" s="12"/>
      <c r="G244" s="12"/>
      <c r="H244" s="12"/>
      <c r="I244" s="12"/>
    </row>
    <row r="245" spans="1:9" x14ac:dyDescent="0.25">
      <c r="A245" s="12"/>
      <c r="B245" s="12"/>
      <c r="C245" s="12"/>
      <c r="D245" s="12"/>
      <c r="E245" s="12"/>
      <c r="F245" s="12"/>
      <c r="G245" s="12"/>
      <c r="H245" s="12"/>
      <c r="I245" s="12"/>
    </row>
    <row r="246" spans="1:9" x14ac:dyDescent="0.25">
      <c r="A246" s="12"/>
      <c r="B246" s="12"/>
      <c r="C246" s="12"/>
      <c r="D246" s="12"/>
      <c r="E246" s="12"/>
      <c r="F246" s="12"/>
      <c r="G246" s="12"/>
      <c r="H246" s="12"/>
      <c r="I246" s="12"/>
    </row>
    <row r="247" spans="1:9" x14ac:dyDescent="0.25">
      <c r="A247" s="12"/>
      <c r="B247" s="12"/>
      <c r="C247" s="12"/>
      <c r="D247" s="12"/>
      <c r="E247" s="12"/>
      <c r="F247" s="12"/>
      <c r="G247" s="12"/>
      <c r="H247" s="12"/>
      <c r="I247" s="12"/>
    </row>
    <row r="248" spans="1:9" x14ac:dyDescent="0.25">
      <c r="A248" s="12"/>
      <c r="B248" s="12"/>
      <c r="C248" s="12"/>
      <c r="D248" s="12"/>
      <c r="E248" s="12"/>
      <c r="F248" s="12"/>
      <c r="G248" s="12"/>
      <c r="H248" s="12"/>
      <c r="I248" s="12"/>
    </row>
    <row r="249" spans="1:9" x14ac:dyDescent="0.25">
      <c r="A249" s="12"/>
      <c r="B249" s="12"/>
      <c r="C249" s="12"/>
      <c r="D249" s="12"/>
      <c r="E249" s="12"/>
      <c r="F249" s="12"/>
      <c r="G249" s="12"/>
      <c r="H249" s="12"/>
      <c r="I249" s="12"/>
    </row>
    <row r="250" spans="1:9" x14ac:dyDescent="0.25">
      <c r="A250" s="12"/>
      <c r="B250" s="12"/>
      <c r="C250" s="12"/>
      <c r="D250" s="12"/>
      <c r="E250" s="12"/>
      <c r="F250" s="12"/>
      <c r="G250" s="12"/>
      <c r="H250" s="12"/>
      <c r="I250" s="12"/>
    </row>
    <row r="251" spans="1:9" x14ac:dyDescent="0.25">
      <c r="A251" s="12"/>
      <c r="B251" s="12"/>
      <c r="C251" s="12"/>
      <c r="D251" s="12"/>
      <c r="E251" s="12"/>
      <c r="F251" s="12"/>
      <c r="G251" s="12"/>
      <c r="H251" s="12"/>
      <c r="I251" s="12"/>
    </row>
    <row r="252" spans="1:9" x14ac:dyDescent="0.25">
      <c r="A252" s="12"/>
      <c r="B252" s="12"/>
      <c r="C252" s="12"/>
      <c r="D252" s="12"/>
      <c r="E252" s="12"/>
      <c r="F252" s="12"/>
      <c r="G252" s="12"/>
      <c r="H252" s="12"/>
      <c r="I252" s="12"/>
    </row>
    <row r="253" spans="1:9" x14ac:dyDescent="0.25">
      <c r="A253" s="12"/>
      <c r="B253" s="12"/>
      <c r="C253" s="12"/>
      <c r="D253" s="12"/>
      <c r="E253" s="12"/>
      <c r="F253" s="12"/>
      <c r="G253" s="12"/>
      <c r="H253" s="12"/>
      <c r="I253" s="12"/>
    </row>
    <row r="254" spans="1:9" x14ac:dyDescent="0.25">
      <c r="A254" s="12"/>
      <c r="B254" s="12"/>
      <c r="C254" s="12"/>
      <c r="D254" s="12"/>
      <c r="E254" s="12"/>
      <c r="F254" s="12"/>
      <c r="G254" s="12"/>
      <c r="H254" s="12"/>
      <c r="I254" s="12"/>
    </row>
    <row r="255" spans="1:9" x14ac:dyDescent="0.25">
      <c r="A255" s="12"/>
      <c r="B255" s="12"/>
      <c r="C255" s="12"/>
      <c r="D255" s="12"/>
      <c r="E255" s="12"/>
      <c r="F255" s="12"/>
      <c r="G255" s="12"/>
      <c r="H255" s="12"/>
      <c r="I255" s="12"/>
    </row>
    <row r="256" spans="1:9" x14ac:dyDescent="0.25">
      <c r="A256" s="12"/>
      <c r="B256" s="12"/>
      <c r="C256" s="12"/>
      <c r="D256" s="12"/>
      <c r="E256" s="12"/>
      <c r="F256" s="12"/>
      <c r="G256" s="12"/>
      <c r="H256" s="12"/>
      <c r="I256" s="12"/>
    </row>
  </sheetData>
  <mergeCells count="52">
    <mergeCell ref="B193:D193"/>
    <mergeCell ref="B194:D194"/>
    <mergeCell ref="B195:D195"/>
    <mergeCell ref="B196:D196"/>
    <mergeCell ref="C186:D186"/>
    <mergeCell ref="C187:D187"/>
    <mergeCell ref="C188:D188"/>
    <mergeCell ref="B190:D190"/>
    <mergeCell ref="B191:D191"/>
    <mergeCell ref="B192:D192"/>
    <mergeCell ref="C185:D185"/>
    <mergeCell ref="B166:D166"/>
    <mergeCell ref="B167:D167"/>
    <mergeCell ref="B168:D168"/>
    <mergeCell ref="B169:D169"/>
    <mergeCell ref="B170:D170"/>
    <mergeCell ref="B173:D173"/>
    <mergeCell ref="C175:D175"/>
    <mergeCell ref="C176:D176"/>
    <mergeCell ref="B177:B182"/>
    <mergeCell ref="C183:D183"/>
    <mergeCell ref="C184:D184"/>
    <mergeCell ref="B165:D165"/>
    <mergeCell ref="B147:D147"/>
    <mergeCell ref="C149:D149"/>
    <mergeCell ref="C150:D150"/>
    <mergeCell ref="B151:B156"/>
    <mergeCell ref="C157:D157"/>
    <mergeCell ref="C158:D158"/>
    <mergeCell ref="C159:D159"/>
    <mergeCell ref="C160:D160"/>
    <mergeCell ref="C161:D161"/>
    <mergeCell ref="C162:D162"/>
    <mergeCell ref="B164:D164"/>
    <mergeCell ref="B32:D32"/>
    <mergeCell ref="C20:D20"/>
    <mergeCell ref="C21:D21"/>
    <mergeCell ref="C22:D22"/>
    <mergeCell ref="C23:D23"/>
    <mergeCell ref="C24:D24"/>
    <mergeCell ref="B26:D26"/>
    <mergeCell ref="B27:D27"/>
    <mergeCell ref="B28:D28"/>
    <mergeCell ref="B29:D29"/>
    <mergeCell ref="B30:D30"/>
    <mergeCell ref="B31:D31"/>
    <mergeCell ref="C19:D19"/>
    <mergeCell ref="B7:C7"/>
    <mergeCell ref="B9:D9"/>
    <mergeCell ref="C11:D11"/>
    <mergeCell ref="C12:D12"/>
    <mergeCell ref="B13:B18"/>
  </mergeCells>
  <dataValidations count="1">
    <dataValidation type="list" allowBlank="1" showInputMessage="1" showErrorMessage="1" sqref="C21:D22 C159:D160 C185:D186">
      <formula1>$A$33:$A$144</formula1>
    </dataValidation>
  </dataValidations>
  <pageMargins left="0" right="0" top="0" bottom="0" header="0.31496062992125984" footer="0.31496062992125984"/>
  <pageSetup scale="38" orientation="landscape"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e9eiDUdrdHxTJshYf9UTn9sPOqLba2oETulPHomPTz4=</DigestValue>
    </Reference>
    <Reference Type="http://www.w3.org/2000/09/xmldsig#Object" URI="#idOfficeObject">
      <DigestMethod Algorithm="http://www.w3.org/2001/04/xmlenc#sha256"/>
      <DigestValue>OXJpIGiCS/vLCInFzc51/0VLOJw6bMkPEXVx24ztRkE=</DigestValue>
    </Reference>
    <Reference Type="http://uri.etsi.org/01903#SignedProperties" URI="#idSignedProperties">
      <Transforms>
        <Transform Algorithm="http://www.w3.org/TR/2001/REC-xml-c14n-20010315"/>
      </Transforms>
      <DigestMethod Algorithm="http://www.w3.org/2001/04/xmlenc#sha256"/>
      <DigestValue>3QVinqXZhDnA1/wabt3G6xgeIul/XxS8q+i7nAzWV54=</DigestValue>
    </Reference>
    <Reference Type="http://www.w3.org/2000/09/xmldsig#Object" URI="#idValidSigLnImg">
      <DigestMethod Algorithm="http://www.w3.org/2001/04/xmlenc#sha256"/>
      <DigestValue>4N+Q9hJ0/D4Sprod8J3e9Lw/X8HYF3wbym+JsT5w5K0=</DigestValue>
    </Reference>
    <Reference Type="http://www.w3.org/2000/09/xmldsig#Object" URI="#idInvalidSigLnImg">
      <DigestMethod Algorithm="http://www.w3.org/2001/04/xmlenc#sha256"/>
      <DigestValue>fLfcBgNAWGodEHpuZj5Ymp7k2aKbqTTTCjRho/SLvOc=</DigestValue>
    </Reference>
  </SignedInfo>
  <SignatureValue>Uawnuw46f59OZlFuuXCY4KB6cMFKPFt+wnOZQd1t8TdURQhdGIdfDE5yWy9mnlEK76HOInaok0qW
etdg/vfQgvFSduCcmrxGpS6TA78676xGIjRImJkPhFhRLglzE1t8Moh66DCwWZA6Z+QKb0nsqVeD
YLB6+LSwGHF/Us+eYfKfdypU5q0UmS3f2glJaZXfge/x17aArUO8c98AZZFo1hs13vPLM8SLO3F5
lWoJK2tT/UgQRniRyKW/jqcV2PnFPG5aOVY8887Y2i4tECCFRQj5wd8ruNRsyQxuBw7BpxjWq/dJ
22NA0+nWURDalf3iUmyJ1/RL9eb6S+M6SQIHwQ==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mEPuZ8eoWN25oQflmyQ6segq/mV8lUH0uoVRtRXe6Ek=</DigestValue>
      </Reference>
      <Reference URI="/xl/comments1.xml?ContentType=application/vnd.openxmlformats-officedocument.spreadsheetml.comments+xml">
        <DigestMethod Algorithm="http://www.w3.org/2001/04/xmlenc#sha256"/>
        <DigestValue>ppvK+GYn4Cf/Dl50iL1oZPfAwzfG+J6is1LLlC7Uu/k=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6lQ7NKnQMaWr5jP3xEXMsBg14UrRks8OiNgoA2vEuGw=</DigestValue>
      </Reference>
      <Reference URI="/xl/drawings/vmlDrawing1.vml?ContentType=application/vnd.openxmlformats-officedocument.vmlDrawing">
        <DigestMethod Algorithm="http://www.w3.org/2001/04/xmlenc#sha256"/>
        <DigestValue>eHAODVt4PUXIbk53HGDM/xjvEV5Zf6viE2APDWEa6Jw=</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9lCy61wW4/m15NbcjL2CS5iE67w3eFD8KwwAYdKZiRE=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media/image1.emf?ContentType=image/x-emf">
        <DigestMethod Algorithm="http://www.w3.org/2001/04/xmlenc#sha256"/>
        <DigestValue>pevjEGx2F9bexuyKVP2lEbLSC0SzReWz0lT4F2itVAs=</DigestValue>
      </Reference>
      <Reference URI="/xl/media/image2.emf?ContentType=image/x-emf">
        <DigestMethod Algorithm="http://www.w3.org/2001/04/xmlenc#sha256"/>
        <DigestValue>Fb/BmDrMqczruseAGKLyggIpQnnWp078yzo8auM+T78=</DigestValue>
      </Reference>
      <Reference URI="/xl/media/image3.emf?ContentType=image/x-emf">
        <DigestMethod Algorithm="http://www.w3.org/2001/04/xmlenc#sha256"/>
        <DigestValue>zN2NhKyN8ZUoV1A9sJ1s5hkLfRSi3BE7UamL3H2Jj9g=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tY7XQNSwalIfGg9XMR/8q5euE5+uhLcmjgNUh57oOEQ=</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IJ8CfLrNRYFIE3cAtlaFXX3bEjWBNcLlX7c99FEPs4I=</DigestValue>
      </Reference>
      <Reference URI="/xl/printerSettings/printerSettings3.bin?ContentType=application/vnd.openxmlformats-officedocument.spreadsheetml.printerSettings">
        <DigestMethod Algorithm="http://www.w3.org/2001/04/xmlenc#sha256"/>
        <DigestValue>NK35QpGSxXU2vFm2AAdWIKdCfMzaDJfOB62i6FD6yJQ=</DigestValue>
      </Reference>
      <Reference URI="/xl/sharedStrings.xml?ContentType=application/vnd.openxmlformats-officedocument.spreadsheetml.sharedStrings+xml">
        <DigestMethod Algorithm="http://www.w3.org/2001/04/xmlenc#sha256"/>
        <DigestValue>FD1Yxbz2DBQHHVrQxDGec9psKrIysA3maJzpuS6EnUo=</DigestValue>
      </Reference>
      <Reference URI="/xl/styles.xml?ContentType=application/vnd.openxmlformats-officedocument.spreadsheetml.styles+xml">
        <DigestMethod Algorithm="http://www.w3.org/2001/04/xmlenc#sha256"/>
        <DigestValue>tKd0eKLua0qT2YuAVKTn5e+F1D6j6XoirvrNy6dtCcY=</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9p+7tJaSyQuO9fbCYUPCwuT0U20dxst3ehgsEJuil7I=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YNZyobU02Hs+gvwkD40olGmC/XX2X7YoCsbR5PzecLM=</DigestValue>
      </Reference>
      <Reference URI="/xl/worksheets/sheet2.xml?ContentType=application/vnd.openxmlformats-officedocument.spreadsheetml.worksheet+xml">
        <DigestMethod Algorithm="http://www.w3.org/2001/04/xmlenc#sha256"/>
        <DigestValue>FYXe/0fcdDShE0+IJcikU56kX7GH1DjRZoWlizVjd0g=</DigestValue>
      </Reference>
      <Reference URI="/xl/worksheets/sheet3.xml?ContentType=application/vnd.openxmlformats-officedocument.spreadsheetml.worksheet+xml">
        <DigestMethod Algorithm="http://www.w3.org/2001/04/xmlenc#sha256"/>
        <DigestValue>4RQeXCx5iOfAxkg8RTxge4UXe2lyzsz1ZlYLLLXBbAI=</DigestValue>
      </Reference>
    </Manifest>
    <SignatureProperties>
      <SignatureProperty Id="idSignatureTime" Target="#idPackageSignature">
        <mdssi:SignatureTime xmlns:mdssi="http://schemas.openxmlformats.org/package/2006/digital-signature">
          <mdssi:Format>YYYY-MM-DDThh:mm:ssTZD</mdssi:Format>
          <mdssi:Value>2017-01-03T17:23:25Z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H/EREREREREREREREREREREREREREREREREREREREREREREREREREREREREREREREROGEREREhESEREREREREREREREREREhLAMRERERESERERERERERERDhERERERERERERERERERERERERERERERERERERERERERERERERERERERERERERERERH6MRIRERIREREREREREREREREREREREwcRISEREREhEREREREREf8REREREREREREREREREREREREREREREREREREREREREREREREREREREREREREREREhE7QhIRIREhERERERERERERERESESIRE5kRIREhEREREREREREREBERERERERERERERERERERERERERERERERERERERERERERERERERERERERERERERERISEe0REhETERERERERERERERERERERISEeAhMRERIRIRERERERER/xEREREREREREREREREREREREREREREREREREREREREREREREREREREREREREREREREhEx3xERISERERERERERERERERESERERERvBEhERIREREREREREQEREREREREREREREREREREREREREREREREREREREREREREREREREREREREREREREREhESExSSIREREREREREREREREREREREiESERqCESIRERERERERERH/EREREREREREREREREREREREREREREREREREREREREREREREREREREREREREREREREhIRERLaExEREREREREREREREREhERERIRIRUCESESERERERERERBxEREREREREREREREREREREREREREREREREREREREREREREREREREREREREREREREREREhESFpUREREREREREREREREREhIREhERISK0EREREREREREREf8RERERERERERERERERERERERERERERERERERERERERERERERERERERERERERERERERERERIREe1RERESERIRERERERERERERERERERPfERIREhERIREREAERERERERERERERERERERERERERERERERERERERERERERERERERERERERERERERERERERERIRMRyDESESMRISMRERERERERERERERERH6ERExESEhERER/xERERERERERERERERERERERERERERERERERERERERERERERERERERERERERERERERERERETESESLcERERERERIRERERERERERERERESHtERETEiEREREQMRERERERERERERERERERERERERERERERERERERERERERERERERERERERERERERERERERERIRERERJbciESESESERERERERERERERERESHrETESERERERH/ERERERERERERERERERERERERERERERERERERERERERERERERERERERERERERERERERERERESIRIREk1SERIRERERERERERERERERERESJoIREREhERERCRERERERERERERERERERERERERERERERERERERERERERERERERERERERERERERERERERERESERIREhEiWEIRESERERERERERERERERESEREoITESEhEREf8RERERERERERERERERERERERERERERERERERERERERERERERERERERERERERERERERERERIRIREhIRITKuYRERERERERERERERERERETEhFYESEREREREDERERERERERERERERERERERERERERERERERERERERERERERERERERERERERERERERERERERERERERIhERFq0hIRERERERERERERERERIRESFLEhERERER/xERERERERERERERERERERERERERERERERERERERERERERERERERERERERERERERERERERERERERERERESEVr2EREREhIRIRERERERERERERFJESEREREQERERERERERERERERERERERERERERERERERERERERERERERERERERERERERERERERERERERERERERERERERERbwMhEhEhERERERERERERERERFXEhERERH/ERERERERERERERERERERERERERERERERERERERERERERERERERERERERERERERERERERERERERERERERESIhEp9hEhESIRIREREREREREREhGiERERERARERERERERERERERERERERERERERERERERERERERERERERERERERERERERERERERERERERERERERERERERERERET2WESEREREhERERERERERIRXBEREREf8REREREREREREREREREREREREREREREREREREREREREREREREREREREREREREREREREREREREREREREREiIRERExKpQREREiERERERERERERIRgRIREREBEREREREREREREREREREREREREREREREREREREREREREREREREREREREREREREREREREREREREREREREREREhESESEXnWEREiEREREREREREREwIRERER/xERERERERERERERERERERERERERERERERERERERERERERERERERERERERERERERERERERERERERERERERERERIRIhEROocRERERERERERERIRWxEREREQERERERERERERERERERERERERERERERERERERERERERERERERERERERERERERERERERERERERERERERERERERERERERESEeujEREREREREREREXsSERERH/ERERERERERERERERERERERERERERERERERERERERERERERERERERERERERERERERERERERERERERERERERERERERERERERar4hEhEREREhERKsERERERARERERERERERERERERERERERERERERERERERERERERERERERERERERERERERERERERERERERERERERERERERERERERERESEREj+6MREhERESEesREhEREf8REREREREREREREREREREREREREREREREREREREREREREREREREREREREREREREREREREREREREREREREREREREREREREREREhFNCeIREREUgDIhEREREBEREREREREREREREREREREREREREREREREREREREREREREREREREREREREREREREREREREREREREREREREREREREREREREhISERIRN4AJqQC8EhIRERER/xERERERERERERERERERERERERERERERERERERERERERERERERERERERERERERERERERERERERERERERERERERERERERERERERERERMREkVhEhEhMREREQERERERERERERERERERERERERERERERERERERERERERERERERERERERERERERERERERERERERERERERERERERERERERESERESISERERERIRIhERIRERERH/ERERERERERERERERERERERERERERERERERERERERERERERERERERERERERERERERERERERERERERERERERERERERERERERERERERIhERERERIRI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2017-01-03T17:23:25Z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DAAAAAAAAAAIAAAAFAAAAAQAAADAtrQsAAAAAMNpxFAMAAAC0Km5mIDB2FAAAAAAw2nEU44U8ZgMAAADshTxmAQAAALhg1xRozW1mjmg0ZtwxHQCAAUd1DlxCdeBbQnXcMR0AZAEAAHtiIHd7YiB3SGVWEQAIAAAAAgAAAAAAAPwxHQAQaiB3AAAAAAAAAAAwMx0ABgAAACQzHQAGAAAAAAAAAAAAAAAkMx0ANDIdAOLqH3cAAAAAAAIAAAAAHQAGAAAAJDMdAAYAAABMEiF3AAAAAAAAAAAkMx0ABgAAAAAAAABgMh0Aii4fdwAAAAAAAgAAJDMdAA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NNQB4D4//8AAAAAAAAAAAAAAAAAAAAAENNQB4D4//96lwAAAAAAAADq8gHAPzAAUrjEAKN5w6xqAgAA8DegC8A/MAD8TcAAHk7AAKd5w6xqAgAAAOryAcA/MAAo68YA+urGAGoCAAABAAAA8J8oEQDmHQAImVNn8J8oESoOAAAAAAAAagIAALAlxAAA6vIBe2Igd3tiIHcAADAAAAgAAAACAAAAAAAATOYdABBqIHcAAAAAAAAAAILnHQAHAAAAdOcdAAcAAAAAAAAAAAAAAHTnHQCE5h0A4uofdwAAAAAAAgAAAAAdAAcAAAB05x0ABwAAAEwSIXcAAAAAAAAAAHTnHQAHAAAAAAAAALDmHQCKLh93AAAAAAACAAB05x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EAGg+P//8gEAAAAAAAD8G0kFgPj//wgAWH779v//AAAAAAAAAADgG0kFgPj/////AAAAAAAAAAAAABgRmhEXAAAAiGbDrD6OSGZoh24UAAAAAE0EIRMiAIoBIA0EhFCkHQAkpB0AQDF2FCANBITkph0ADY9IZiANBIQAAAAAQGygBIjEkwTQpR0AWNhtZkYRmhEAAAAAWNhtZiANAAAYEZoRFwAAAAAAAAAHAAAAGBGaEQAAAAAAAAAAWKQdAOJ5PGYgAAAA/////wAAAAAAAAAADgAAAAAAAAA4AAAAAQAAAAEAAAARAAAAEQAAABAAAAAAAAAAQGygBIjEkwQApAEA/////6wUCgEYpR0AGKUdANB4SGYAAAAARKcdAEBsoATgeEhmrBQKAdSkHQBWOkN1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XeOKNh3HqaKZxhLimf//wAAAAC7dn5aAAAMyh0ASAJCdQAAAABYZjIAYMkdAFDzvHYAAAAAAABDaGFyVXBwZXJXAAGhd94o2HdMyh0AAAAAALjJHQCAAUd1DlxCdeBbQnW4yR0AZAEAAHtiIHd7YiB3UAk0AAAIAAAAAgAAAAAAANjJHQAQaiB3AAAAAAAAAAASyx0ACQAAAADLHQAJAAAAAAAAAAAAAAAAyx0AEModAOLqH3cAAAAAAAIAAAAAHQAJAAAAAMsdAAkAAABMEiF3AAAAAAAAAAAAyx0ACQAAAAAAAAA8yh0Aii4fdwAAAAAAAgAAAMsd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F3jijYdx6mimcYS4pn//8AAAAAu3Z+WgAADModAEgCQnUAAAAAWGYyAGDJHQBQ87x2AAAAAAAAQ2hhclVwcGVyVwABoXfeKNh3TModAAAAAAC4yR0AgAFHdQ5cQnXgW0J1uMkdAGQBAAB7YiB3e2Igd1AJNAAACAAAAAIAAAAAAADYyR0AEGogdwAAAAAAAAAAEssdAAkAAAAAyx0ACQAAAAAAAAAAAAAAAMsdABDKHQDi6h93AAAAAAACAAAAAB0ACQAAAADLHQAJAAAATBIhdwAAAAAAAAAAAMsdAAkAAAAAAAAAPModAIouH3cAAAAAAAIAAADLHQAJAAAAZHYACAAAAAAlAAAADAAAAAEAAAAYAAAADAAAAP8AAAISAAAADAAAAAEAAAAeAAAAGAAAACoAAAAFAAAAhQAAABYAAAAlAAAADAAAAAEAAABUAAAAqAAAACsAAAAFAAAAgwAAABUAAAABAAAAqwoNQgAADUIrAAAABQAAAA8AAABMAAAAAAAAAAAAAAAAAAAA//////////9sAAAARgBpAHIAbQBhACAAbgBvACAAdgDhAGwAaQBkAGEAHQAGAAAAAwAAAAUAAAALAAAABwAAAAQAAAAHAAAACAAAAAQAAAAGAAAABwAAAAMAAAADAAAACAAAAAcAAABLAAAAQAAAADAAAAAFAAAAIAAAAAEAAAABAAAAEAAAAAAAAAAAAAAAQAEAAKAAAAAAAAAAAAAAAEABAACgAAAAUgAAAHABAAACAAAAFAAAAAkAAAAAAAAAAAAAALwCAAAAAAAAAQICIlMAeQBzAHQAZQBtAAAAAAAAAAAA4gAAAAAAAAAs01AHgPj//wAAAAAAAAAAAAAAAAAAAAAQ01AHgPj//3qXAAAAAAAAAOryAcA/MABSuMQAo3nDrGoCAADwN6ALwD8wAPxNwAAeTsAAp3nDrGoCAAAA6vIBwD8wACjrxgD66sYAagIAAAEAAADwnygRAOYdAAiZU2fwnygRKg4AAAAAAABqAgAAsCXEAADq8gF7YiB3e2IgdwAAMAAACAAAAAIAAAAAAABM5h0AEGogdwAAAAAAAAAAgucdAAcAAAB05x0ABwAAAAAAAAAAAAAAdOcdAITmHQDi6h93AAAAAAACAAAAAB0ABwAAAHTnHQAHAAAATBIhdwAAAAAAAAAAdOcdAAcAAAAAAAAAsOYdAIouH3cAAAAAAAIAAHTnH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DAAAAAAAAAAIAAAAFAAAAAQAAADAtrQsAAAAAMNpxFAMAAAC0Km5mIDB2FAAAAAAw2nEU44U8ZgMAAADshTxmAQAAALhg1xRozW1mjmg0ZtwxHQCAAUd1DlxCdeBbQnXcMR0AZAEAAHtiIHd7YiB3SGVWEQAIAAAAAgAAAAAAAPwxHQAQaiB3AAAAAAAAAAAwMx0ABgAAACQzHQAGAAAAAAAAAAAAAAAkMx0ANDIdAOLqH3cAAAAAAAIAAAAAHQAGAAAAJDMdAAYAAABMEiF3AAAAAAAAAAAkMx0ABgAAAAAAAABgMh0Aii4fdwAAAAAAAgAAJDMd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BABoPj///IBAAAAAAAA/BtJBYD4//8IAFh++/b//wAAAAAAAAAA4BtJBYD4/////wAAAACgBAAAAACwtsYU/p1CddisX2cXEgGBaIduFAAAAAB+GSFDIgCKAfyjHQBe9CpnfKQdAAAAAABAbKAEvKUdACSIgBLEpB0AUwBlAGcAbwBlACAAVQBJAAAAAAAAAAAAJeQqZ+EAAAA4pB0AmjNJZjCtSxHhAAAAAQAAAM62xhQAAB0AOjNJZgQAAAAFAAAAAAAAAAAAAAAAAAAAzrbGFESmHQAk3ypneJ3PCwQAAABAbKAEAAAAAKXjKmcQAAAAAAAAAFMAZQBnAG8AZQAgAFUASQAAAAoBGKUdABilHQDhAAAAAAAAALC2xhQAAAAAAQAAAAAAAADUpB0AVjpDdW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sOMBCmmgjZYd4EBDc7/LbKvKe3CbmIncaPS5jBdMKYQ=</DigestValue>
    </Reference>
    <Reference Type="http://www.w3.org/2000/09/xmldsig#Object" URI="#idOfficeObject">
      <DigestMethod Algorithm="http://www.w3.org/2001/04/xmlenc#sha256"/>
      <DigestValue>K9FAmynMEa8ivNP53GGjK3l7o7lPdWkzYwsMfDDtxf0=</DigestValue>
    </Reference>
    <Reference Type="http://uri.etsi.org/01903#SignedProperties" URI="#idSignedProperties">
      <Transforms>
        <Transform Algorithm="http://www.w3.org/TR/2001/REC-xml-c14n-20010315"/>
      </Transforms>
      <DigestMethod Algorithm="http://www.w3.org/2001/04/xmlenc#sha256"/>
      <DigestValue>hFZqyU2gO1B+D5G7O75C/YRVOIG/OsrZbgjCbhH2JdY=</DigestValue>
    </Reference>
    <Reference Type="http://www.w3.org/2000/09/xmldsig#Object" URI="#idValidSigLnImg">
      <DigestMethod Algorithm="http://www.w3.org/2001/04/xmlenc#sha256"/>
      <DigestValue>RfqzfzRxGK6ChvAYQxo9+f6g9IJAl2iqFxYO8n19ipo=</DigestValue>
    </Reference>
    <Reference Type="http://www.w3.org/2000/09/xmldsig#Object" URI="#idInvalidSigLnImg">
      <DigestMethod Algorithm="http://www.w3.org/2001/04/xmlenc#sha256"/>
      <DigestValue>23RX7tZjUONg2AtYmzxYcvKVEjESswUke0pnTRXl4TA=</DigestValue>
    </Reference>
  </SignedInfo>
  <SignatureValue>UGe+Ukyzf0l8/1c7VCDJW/HZadi7Cg4VzD9O5wEhwXKNJD1HfHVOikA7nhzmA6ODfHPXBJwrHkp4
IoCcW8fiCe5F8tgPrIH2NQGgF6v3H7yTtWoHPmYYMuabfC0LdkSS+1vjo9QFy8MhKALmaHrhytlF
eya4VyMyOoGZMmiECx/oIznnD6u9uXXGpBOtB4TiRWdpbL23ruPwy1WP6YNzZV2JrQMsPWcwI1yB
7X9ylZthzITlWohkoMyfBJV2AgFv11wR6Z/L/ggsts3l8Q6AX9Cz6p/uxLmhQhhLbSBYbBGOJBjC
MOWw6YcYgJmBK3TgraiF+JbdqDFXzHCqtpHfdg==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mEPuZ8eoWN25oQflmyQ6segq/mV8lUH0uoVRtRXe6Ek=</DigestValue>
      </Reference>
      <Reference URI="/xl/comments1.xml?ContentType=application/vnd.openxmlformats-officedocument.spreadsheetml.comments+xml">
        <DigestMethod Algorithm="http://www.w3.org/2001/04/xmlenc#sha256"/>
        <DigestValue>ppvK+GYn4Cf/Dl50iL1oZPfAwzfG+J6is1LLlC7Uu/k=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6lQ7NKnQMaWr5jP3xEXMsBg14UrRks8OiNgoA2vEuGw=</DigestValue>
      </Reference>
      <Reference URI="/xl/drawings/vmlDrawing1.vml?ContentType=application/vnd.openxmlformats-officedocument.vmlDrawing">
        <DigestMethod Algorithm="http://www.w3.org/2001/04/xmlenc#sha256"/>
        <DigestValue>eHAODVt4PUXIbk53HGDM/xjvEV5Zf6viE2APDWEa6Jw=</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9lCy61wW4/m15NbcjL2CS5iE67w3eFD8KwwAYdKZiRE=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media/image1.emf?ContentType=image/x-emf">
        <DigestMethod Algorithm="http://www.w3.org/2001/04/xmlenc#sha256"/>
        <DigestValue>pevjEGx2F9bexuyKVP2lEbLSC0SzReWz0lT4F2itVAs=</DigestValue>
      </Reference>
      <Reference URI="/xl/media/image2.emf?ContentType=image/x-emf">
        <DigestMethod Algorithm="http://www.w3.org/2001/04/xmlenc#sha256"/>
        <DigestValue>Fb/BmDrMqczruseAGKLyggIpQnnWp078yzo8auM+T78=</DigestValue>
      </Reference>
      <Reference URI="/xl/media/image3.emf?ContentType=image/x-emf">
        <DigestMethod Algorithm="http://www.w3.org/2001/04/xmlenc#sha256"/>
        <DigestValue>zN2NhKyN8ZUoV1A9sJ1s5hkLfRSi3BE7UamL3H2Jj9g=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tY7XQNSwalIfGg9XMR/8q5euE5+uhLcmjgNUh57oOEQ=</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IJ8CfLrNRYFIE3cAtlaFXX3bEjWBNcLlX7c99FEPs4I=</DigestValue>
      </Reference>
      <Reference URI="/xl/printerSettings/printerSettings3.bin?ContentType=application/vnd.openxmlformats-officedocument.spreadsheetml.printerSettings">
        <DigestMethod Algorithm="http://www.w3.org/2001/04/xmlenc#sha256"/>
        <DigestValue>NK35QpGSxXU2vFm2AAdWIKdCfMzaDJfOB62i6FD6yJQ=</DigestValue>
      </Reference>
      <Reference URI="/xl/sharedStrings.xml?ContentType=application/vnd.openxmlformats-officedocument.spreadsheetml.sharedStrings+xml">
        <DigestMethod Algorithm="http://www.w3.org/2001/04/xmlenc#sha256"/>
        <DigestValue>FD1Yxbz2DBQHHVrQxDGec9psKrIysA3maJzpuS6EnUo=</DigestValue>
      </Reference>
      <Reference URI="/xl/styles.xml?ContentType=application/vnd.openxmlformats-officedocument.spreadsheetml.styles+xml">
        <DigestMethod Algorithm="http://www.w3.org/2001/04/xmlenc#sha256"/>
        <DigestValue>tKd0eKLua0qT2YuAVKTn5e+F1D6j6XoirvrNy6dtCcY=</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9p+7tJaSyQuO9fbCYUPCwuT0U20dxst3ehgsEJuil7I=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YNZyobU02Hs+gvwkD40olGmC/XX2X7YoCsbR5PzecLM=</DigestValue>
      </Reference>
      <Reference URI="/xl/worksheets/sheet2.xml?ContentType=application/vnd.openxmlformats-officedocument.spreadsheetml.worksheet+xml">
        <DigestMethod Algorithm="http://www.w3.org/2001/04/xmlenc#sha256"/>
        <DigestValue>FYXe/0fcdDShE0+IJcikU56kX7GH1DjRZoWlizVjd0g=</DigestValue>
      </Reference>
      <Reference URI="/xl/worksheets/sheet3.xml?ContentType=application/vnd.openxmlformats-officedocument.spreadsheetml.worksheet+xml">
        <DigestMethod Algorithm="http://www.w3.org/2001/04/xmlenc#sha256"/>
        <DigestValue>4RQeXCx5iOfAxkg8RTxge4UXe2lyzsz1ZlYLLLXBbAI=</DigestValue>
      </Reference>
    </Manifest>
    <SignatureProperties>
      <SignatureProperty Id="idSignatureTime" Target="#idPackageSignature">
        <mdssi:SignatureTime xmlns:mdssi="http://schemas.openxmlformats.org/package/2006/digital-signature">
          <mdssi:Format>YYYY-MM-DDThh:mm:ssTZD</mdssi:Format>
          <mdssi:Value>2017-01-03T17:24:54Z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H///////////////////////////////////gAP//////////////////////////////////4Ar//////////////////////////////////+AA///////////////////////////////////g////////////////////////////////////4AD//////////////////////////////////+AB///////////////////////////////////gAP//////////////////////////////////4AD//////////////////////////////////+Br///////////////////////////////////gDv//////////////////////////////////4P///////////////////////////////////+AA///////////////////////////////////gAP//////////////////////////////////4AD//////////////////////////////////+D////////////////////////////////////gdP//////////////////////////////////4AD//////////////////////////////////+AA///////////////////////////////////g////////////////////////////////////4AD//////////////////////////////////+AH///////////////////////////////////gAP//////////////////////////////////4AD//////////////////////////////////+AA///////////////////////////////////gAP//////////////////////////////////4P///////////////////////////////////+AA///////////////////////////////////gAP//////////////////////////////////4P///////////////////////////////////+AA///////////////////////////////////gAP//////////////////////////////////4AD//////////////////////////////////+AA///////////////////////////////////g////////////////////////////////////4AD//////////////////////////////////+D////////////////////////////////////gAP//////////////////////////////////4AD//////////////////////////////////+D////////////////////////////////////gAP//////////////////////////////////4P///////////////////////////////////+AA///////////////////////////////////gAP//////////////////////////////////4P///////////////////////////////////+AA///////////////////////////////////g////////////////////////////////////4AD//////////////////////////////////+AA///////////////////////////////////g////////////////////////////////////4AD//////////////////////////////////+BD///////////////////////////////////g/P//////////////////////////////////4AD//////////////////////////////////+BC///////////////////////////////////g////////////////////////////////////4AD//////////////////////////////////+A////////////////////////////////////gP///////////////////////////////////4HL//////////////////////////////////+AA///////////////////////////////////g////////////////////////////////////4Ez//////////////////////////////////+AA///////////////////////////////////g////////////////////////////////////4AD//////////////////////////////////+AA///////////////////////////////////gAP//////////////////////////////////4AD//////////////////////////////////+AA///////////////////////////////////gAP//////////////////////////////////4AD//////////////////////////////////+A////////////////////////////////////gAP//////////////////////////////////4AD//////////////////////////////////+AA///////////////////////////////////gQv//////////////////////////////////4AD//////////////////////////////////+AA///////////////////////////////////gAP//////////////////////////////////4AD//////////////////////////////////+D////////////////////////////////////gAP//////////////////////////////////4AD//////////////////////////////////+D////////////////////////////////////gAP//////////////////////////////////4AD//////////////////////////////////+AA///////////////////////////////////gDv//////////////////////////////////4HL//////////////////////////////////+AA///////////////////////////////////gAP//////////////////////////////////4AD//////////////////////////////////+BM///////////////////////////////////gAP//////////////////////////////////4AD//////////////////////////////////+AA///////////////////////////////////gAP//////////////////////////////////4AD//////////////////////////////////+AA///////////////////////////////////gAP//////////////////////////////////4AD//////////////////////////////////+D////////////////////////////////////gAP//////////////////////////////////4A7//////////////////////////////////+AA///////////////////////////////////gAP//////////////////////////////////4AD//////////////////////////////////+AA///////////////////////////////////gAP//////////////////////////////////4AD//////////////////////////////////+AA///////////////////////////////////gAP//////////////////////////////////4AD//////////////////////////////////+A////////////////////////////////////gAP//////////////////////////////////4AD//////////////////////////////////+AA///////////////////////////////////gAP//////////////////////////////////4Af//////////////////////////////////+AA///////////////////////////////////gLv//////////////////////////////////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2017-01-03T17:24:54Z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0A6AywD1insA/wU20AAQAAANhWwwcAAAAAOBBkClinsA/wU20AiBdkCgAAAAA4EGQKlR7XaQMAAACcHtdpAQAAAJA4XQoIgg1qwFrUacQyLgCAAZR0DlyPdOBbj3TEMi4AZAEAAI1iznSNYs50KBFmCgAIAAAAAgAAAAAAAOQyLgAias50AAAAAAAAAAAYNC4ABgAAAAw0LgAGAAAAAAAAAAAAAAAMNC4AHDMuAO7qzXQAAAAAAAIAAAAALgAGAAAADDQuAAYAAABMEs90AAAAAAAAAAAMNC4ABgAAAAAAAABIMy4AlS7NdAAAAAAAAgAADDQu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uAPVx9XZUOS4A9XH1dlbUJxb+////jOPwdvLg8HbEP7EP8F1xAAg+sQ/kMi4AImrOdAAAAAAAAAAAGDQuAAYAAAAMNC4ABgAAAAIAAAAAAAAAHD6xD8jIaQocPrEPAAAAAMjIaQo0My4AjWLOdI1iznQAAAAAAAgAAAACAAAAAAAAPDMuACJqznQAAAAAAAAAAHI0LgAHAAAAZDQuAAcAAAAAAAAAAAAAAGQ0LgB0My4A7urNdAAAAAAAAgAAAAAuAAcAAABkNC4ABwAAAEwSz3QAAAAAAAAAAGQ0LgAHAAAAAAAAAKAzLgCVLs10AAAAAAACAABkNC4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C4A2b/XaSgzQOV0M0Dl4uDkaRizrQfQiF0KVEdPChoRITkiAIoBVKQuACikLgBIFWQKIA0AhOymLgCx4eRpIA0AhAAAAAAYs60H+OKsB9ilLgDQsQ1qVkdPCgAAAADQsQ1qIA0AAFRHTwoBAAAAAAAAAAcAAABUR08KAAAAAAAAAABcpC4AZM7WaSAAAAD/////AAAAAAAAAAAVAAAAAAAAAHAAAAABAAAAAQAAACQAAAAkAAAAEAAAAAAAAAAAAK0H+OKsBwGkAQD/////YgwK7BylLgAcpS4AerHkaQAAAABMpy4AGLOtB4qx5GliDArsMECxD9ykL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F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A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A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A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A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A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A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A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A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A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A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A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A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A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orM+WBYiDBrKCwwa///AAAAAEx1floAAPTKLgBIAo90AAAAADBRbQBIyi4AUPNNdQAAAAAAAENoYXJVcHBlclcAAfF2+sz5YDTLLgAAAAAAoMouAIABlHQOXI904FuPdKDKLgBkAQAAjWLOdI1iznS4wnIAAAgAAAACAAAAAAAAwMouACJqznQAAAAAAAAAAPrLLgAJAAAA6MsuAAkAAAAAAAAAAAAAAOjLLgD4yi4A7urNdAAAAAAAAgAAAAAuAAkAAADoyy4ACQAAAEwSz3QAAAAAAAAAAOjLLgAJAAAAAAAAACTLLgCVLs10AAAAAAACAADoyy4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isz5YFiIMGsoLDBr//8AAAAATHV+WgAA9MouAEgCj3QAAAAAMFFtAEjKLgBQ8011AAAAAAAAQ2hhclVwcGVyVwAB8Xb6zPlgNMsuAAAAAACgyi4AgAGUdA5cj3TgW490oMouAGQBAACNYs50jWLOdLjCcgAACAAAAAIAAAAAAADAyi4AImrOdAAAAAAAAAAA+ssuAAkAAADoyy4ACQAAAAAAAAAAAAAA6MsuAPjKLgDu6s10AAAAAAACAAAAAC4ACQAAAOjLLgAJAAAATBLPdAAAAAAAAAAA6MsuAAkAAAAAAAAAJMsuAJUuzXQAAAAAAAIAAOjLLgAJAAAAZHYACAAAAAAlAAAADAAAAAEAAAAYAAAADAAAAP8AAAISAAAADAAAAAEAAAAeAAAAGAAAACoAAAAFAAAAhQAAABYAAAAlAAAADAAAAAEAAABUAAAAqAAAACsAAAAFAAAAgwAAABUAAAABAAAAqwoNQnIcDUIrAAAABQAAAA8AAABMAAAAAAAAAAAAAAAAAAAA//////////9sAAAARgBpAHIAbQBhACAAbgBvACAAdgDhAGwAaQBkAGEAL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C4A9XH1dlQ5LgD1cfV2VtQnFv7///+M4/B28uDwdsQ/sQ/wXXEACD6xD+QyLgAias50AAAAAAAAAAAYNC4ABgAAAAw0LgAGAAAAAgAAAAAAAAAcPrEPyMhpChw+sQ8AAAAAyMhpCjQzLgCNYs50jWLOdAAAAAAACAAAAAIAAAAAAAA8My4AImrOdAAAAAAAAAAAcjQuAAcAAABkNC4ABwAAAAAAAAAAAAAAZDQuAHQzLgDu6s10AAAAAAACAAAAAC4ABwAAAGQ0LgAHAAAATBLPdAAAAAAAAAAAZDQuAAcAAAAAAAAAoDMuAJUuzXQAAAAAAAIAAGQ0L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0A6AywD1insA/wU20AAQAAANhWwwcAAAAAOBBkClinsA/wU20AiBdkCgAAAAA4EGQKlR7XaQMAAACcHtdpAQAAAJA4XQoIgg1qwFrUacQyLgCAAZR0DlyPdOBbj3TEMi4AZAEAAI1iznSNYs50KBFmCgAIAAAAAgAAAAAAAOQyLgAias50AAAAAAAAAAAYNC4ABgAAAAw0LgAGAAAAAAAAAAAAAAAMNC4AHDMuAO7qzXQAAAAAAAIAAAAALgAGAAAADDQuAAYAAABMEs90AAAAAAAAAAAMNC4ABgAAAAAAAABIMy4AlS7NdAAAAAAAAgAADDQu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CtB/g7IRD+nY90b4k1avcVAbIAAAAA0IhdCsClLgApECHpIgCKAUmMNWqApC4AAAAAABizrQfApS4AJIiAEsikLgDZizVqUwBlAGcAbwBlACAAVQBJAAAAAAD1izVqmKUuAOEAAABApC4AS+TlafB9sQ/hAAAAAQAAABY8IRAAAC4A6uPlaQQAAAAFAAAAAAAAAAAAAAAAAAAAFjwhEEymLgAlizVq0BJgCgQAAAAYs60HAAAAAEmLNWoAAAAAAABlAGcAbwBlACAAVQBJAAAACm8cpS4AHKUuAOEAAAC4pC4AAAAAAPg7IRAAAAAAAQAAAAAAAADcpC4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D//////////////////////////////////8AA///////////////////////////////////AAP//////////////////////////////////wAB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A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A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A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A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A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A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A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A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A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A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A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A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A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DcHP8DTHvrH9TfOwEem8uWasX74=</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JNq2K/EazJ+qB3nso9egInRZPjw=</DigestValue>
    </Reference>
    <Reference URI="#idValidSigLnImg" Type="http://www.w3.org/2000/09/xmldsig#Object">
      <DigestMethod Algorithm="http://www.w3.org/2000/09/xmldsig#sha1"/>
      <DigestValue>26EvjUoXj7JlYOZaBIO44ksWk30=</DigestValue>
    </Reference>
    <Reference URI="#idInvalidSigLnImg" Type="http://www.w3.org/2000/09/xmldsig#Object">
      <DigestMethod Algorithm="http://www.w3.org/2000/09/xmldsig#sha1"/>
      <DigestValue>6ETohfvYO4uIkYFrmO2xwIq2fT8=</DigestValue>
    </Reference>
  </SignedInfo>
  <SignatureValue>EIYJXbI+BUm093cwy2QZiQ7JQ4vqziJKu+3nbbdAd76A3qEBuj1aqbZJkV59U6O2yF17UvaqO9Bj
4+mb3b8b437uO4e4yntYFdx8qS8EV98B/p9YJ3GZ5VfZJuv5Am2YbpmX9juhiTpX3HL/4Yk16Qx/
N6PXgeouPeDG1TSDhPHj2YaF0tF8wKuB1otT1t299V9iCsMxa9tyB2fmBakUCTderdwKshe3d0hx
cYhQFXsDI3ee8RZiFSDgnGjfwY+ll1MSbtYbNlT5bie/HbWhbHeDibI7OMSnWTaTX8/YmTa3Ag2k
9o9b7z39gGxOv91pBE2GSIgdmmZX7PrANMUgRg==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J/2AuKToCstkqr0FDNIAxV9eqB8=</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vsbUhd4n3mLKmykb3ARlKxY6fkk=</DigestValue>
      </Reference>
      <Reference URI="/xl/sharedStrings.xml?ContentType=application/vnd.openxmlformats-officedocument.spreadsheetml.sharedStrings+xml">
        <DigestMethod Algorithm="http://www.w3.org/2000/09/xmldsig#sha1"/>
        <DigestValue>Ru8OHeaqa0maETysfO/8ZQtpK8Y=</DigestValue>
      </Reference>
      <Reference URI="/xl/media/image3.emf?ContentType=image/x-emf">
        <DigestMethod Algorithm="http://www.w3.org/2000/09/xmldsig#sha1"/>
        <DigestValue>0qWlrW0FMncp44gUeehb3Svui8g=</DigestValue>
      </Reference>
      <Reference URI="/xl/drawings/vmlDrawing1.vml?ContentType=application/vnd.openxmlformats-officedocument.vmlDrawing">
        <DigestMethod Algorithm="http://www.w3.org/2000/09/xmldsig#sha1"/>
        <DigestValue>YSYKXY1hXxBylywciTjllPHofCk=</DigestValue>
      </Reference>
      <Reference URI="/xl/media/image2.emf?ContentType=image/x-emf">
        <DigestMethod Algorithm="http://www.w3.org/2000/09/xmldsig#sha1"/>
        <DigestValue>5CYfThA4ew+/2Hal0AbEjTIRU6Q=</DigestValue>
      </Reference>
      <Reference URI="/xl/printerSettings/printerSettings2.bin?ContentType=application/vnd.openxmlformats-officedocument.spreadsheetml.printerSettings">
        <DigestMethod Algorithm="http://www.w3.org/2000/09/xmldsig#sha1"/>
        <DigestValue>aDpAWg6l3IyU8iXCdAOvuYk6GGI=</DigestValue>
      </Reference>
      <Reference URI="/xl/printerSettings/printerSettings1.bin?ContentType=application/vnd.openxmlformats-officedocument.spreadsheetml.printerSettings">
        <DigestMethod Algorithm="http://www.w3.org/2000/09/xmldsig#sha1"/>
        <DigestValue>TWZz8c9FKvYTAyHFvldixGBSZMI=</DigestValue>
      </Reference>
      <Reference URI="/xl/externalLinks/externalLink2.xml?ContentType=application/vnd.openxmlformats-officedocument.spreadsheetml.externalLink+xml">
        <DigestMethod Algorithm="http://www.w3.org/2000/09/xmldsig#sha1"/>
        <DigestValue>4sTLuFvEFW6GWgYrbx5YZB81eEI=</DigestValue>
      </Reference>
      <Reference URI="/xl/printerSettings/printerSettings3.bin?ContentType=application/vnd.openxmlformats-officedocument.spreadsheetml.printerSettings">
        <DigestMethod Algorithm="http://www.w3.org/2000/09/xmldsig#sha1"/>
        <DigestValue>oLBmIYCVOzQL56fWp1A0hs9HxWk=</DigestValue>
      </Reference>
      <Reference URI="/xl/externalLinks/externalLink1.xml?ContentType=application/vnd.openxmlformats-officedocument.spreadsheetml.externalLink+xml">
        <DigestMethod Algorithm="http://www.w3.org/2000/09/xmldsig#sha1"/>
        <DigestValue>BXeMFWzTjn08MdroiPQjpMbQXXs=</DigestValue>
      </Reference>
      <Reference URI="/xl/media/image1.emf?ContentType=image/x-emf">
        <DigestMethod Algorithm="http://www.w3.org/2000/09/xmldsig#sha1"/>
        <DigestValue>eK0Bpu/eKMKmFE6dNuI37M5vaAA=</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EdkWqWdMhQIVLIDHt+snNrgjI2I=</DigestValue>
      </Reference>
      <Reference URI="/xl/workbook.xml?ContentType=application/vnd.openxmlformats-officedocument.spreadsheetml.sheet.main+xml">
        <DigestMethod Algorithm="http://www.w3.org/2000/09/xmldsig#sha1"/>
        <DigestValue>gFYY3ytLc6RW95fBvjermT/jeNM=</DigestValue>
      </Reference>
      <Reference URI="/xl/media/image9.jpeg?ContentType=image/jpeg">
        <DigestMethod Algorithm="http://www.w3.org/2000/09/xmldsig#sha1"/>
        <DigestValue>ttuVN/c7g5N/Wy7a02mP4nKaVH4=</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VLcDNH7HBVHS1iowguvFidLUd/Y=</DigestValue>
      </Reference>
      <Reference URI="/xl/drawings/drawing2.xml?ContentType=application/vnd.openxmlformats-officedocument.drawing+xml">
        <DigestMethod Algorithm="http://www.w3.org/2000/09/xmldsig#sha1"/>
        <DigestValue>KjW9ccwy7D4mTqgxQF6ZJMKvmQo=</DigestValue>
      </Reference>
      <Reference URI="/xl/drawings/drawing1.xml?ContentType=application/vnd.openxmlformats-officedocument.drawing+xml">
        <DigestMethod Algorithm="http://www.w3.org/2000/09/xmldsig#sha1"/>
        <DigestValue>cxhGz01YeoXRtTDZc5VXtJhXKcM=</DigestValue>
      </Reference>
      <Reference URI="/xl/worksheets/sheet2.xml?ContentType=application/vnd.openxmlformats-officedocument.spreadsheetml.worksheet+xml">
        <DigestMethod Algorithm="http://www.w3.org/2000/09/xmldsig#sha1"/>
        <DigestValue>Wf8BOGprmUYumy5tD6G6CySgNvc=</DigestValue>
      </Reference>
      <Reference URI="/xl/worksheets/sheet3.xml?ContentType=application/vnd.openxmlformats-officedocument.spreadsheetml.worksheet+xml">
        <DigestMethod Algorithm="http://www.w3.org/2000/09/xmldsig#sha1"/>
        <DigestValue>kTJeYtNDYk6feR/58TcwtorH41A=</DigestValue>
      </Reference>
      <Reference URI="/xl/drawings/vmlDrawing3.vml?ContentType=application/vnd.openxmlformats-officedocument.vmlDrawing">
        <DigestMethod Algorithm="http://www.w3.org/2000/09/xmldsig#sha1"/>
        <DigestValue>eEzXj1bhXyXmy4r9QvwLcWMOScI=</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6G6/iRVMvxTTEu4l9VeBopALFlY=</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2017-01-03T19:47:14Z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2017-01-03T19:47:14Z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pjhUU0IAXTWiOAjCijgBAAAAtCN3OMC8mDigwEMICMKKOAEAAAC0I3c45CN3OEBGQwhARkMInFNCAO1Uojh0Roo4AQAAALQjdzioU0IAgAHBdA5cvHTgW7x0qFNCAGQBAAAAAAAAAAAAAIFikXWBYpF1uDomAAAIAAAAAgAAAAAAANBTQgAWapF1AAAAAAAAAAAAVUIABgAAAPRUQgAGAAAAAAAAAAAAAAD0VEIACFRCAOLqkHUAAAAAAAIAAAAAQgAGAAAA9FRCAAYAAABMEpJ1AAAAAAAAAAD0VEIABgAAAODBggA0VEIAii6QdQAAAAAAAgAA9FRCAAYAAABkdgAIAAAAACUAAAAMAAAAAQAAABgAAAAMAAAAAAAAAhIAAAAMAAAAAQAAABYAAAAMAAAACAAAAFQAAABUAAAACgAAACcAAAAeAAAASgAAAAEAAACrCg1CAAANQgoAAABLAAAAAQAAAEwAAAAEAAAACQAAACcAAAAgAAAASwAAAFAAAABYALywFQAAABYAAAAMAAAAAAAAAFIAAABwAQAAAgAAABAAAAAHAAAAAAAAAAAAAAC8AgAAAAAAAAECAiJTAHkAcwB0AGUAbQAAAEEBoPj///IBAAAAAAAA/CsFBID4//8IAFh++/b//wAAAAAAAAAA4CsFBID4/////wAAAAAAAQAAAACoEgAA4CYBAZy6QgA8vEIA1LtCAPVxOXcxfKYB/v///6o4NXeiNDV3AAAAAECJjQCwzosAUACNAAAAAAA4iY0A5LtCAH1Tj3UAAIUAAAAAAJRUj3UvCddoUACNALDOiwAAAAAAgWKRdYFikXXgu0IAAAgAAAACAAAAAAAABLxCABZqkXUAAAAAAAAAADa9QgAHAAAAKL1CAAcAAAAAAAAAAAAAACi9QgA8vEIA4uqQdQAAAAAAAgAAAABCAAcAAAAovUIABwAAAEwSknUAAAAAAAAAACi9QgAHAAAA4MGCAGi8QgCKLpB1AAAAAAACAAAovUI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UEgPj//wgAWH779v//AAAAAAAAAADgKwUEgPj/////AAAAADV3AAAAALlyl3VhIZh1IAcXAIICAAAINLwLAAAAAL4WIfkiAIoBAAAAAAAAAACCAgAAIAcXANSjQgAj4DR3IAcXAAAAAADwo0IAxZaXdcCyngAAAAAATPQUAgIAAAAAAAAAAAAAACjvBwJMpEIA/rNqcyAHFwCCAgAAAgAAAAAAAAAGAAAAgAHBdAAAAADYSY4HgAHBdJ8QEwBCEwqVTKRCADaBvHTYSY4HAAAAAIABwXRMpEIAVYG8dIABwXQAAAHcQAPaCXSkQgCTgLx0AQAAAFykQgAQAAAAAwEAAEAD2gmdFgHcQAPaCQAAAAABAAAAoKRCAKCkQgAvML10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4QgDMHaQ4APEmABcAAAQBAAAAAAQAAAS5QgBRHqQ4mVvdaBK6QgAABAAAAQIAAAAAAABcuEIAmMdCAJjHQgC4uEIAgAHBdA5cvHTgW7x0uLhCAGQBAAAAAAAAAAAAAIFikXWBYpF1WDkmAAAIAAAAAgAAAAAAAOC4QgAWapF1AAAAAAAAAAASukIABwAAAAS6QgAHAAAAAAAAAAAAAAAEukIAGLlCAOLqkHUAAAAAAAIAAAAAQgAHAAAABLpCAAcAAABMEpJ1AAAAAAAAAAAEukIABwAAAODBggBEuUIAii6QdQAAAAAAAgAABLpC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hCAMwdpDgA8SYAFwAABAEAAAAABAAABLlCAFEepDiZW91oErpCAAAEAAABAgAAAAAAAFy4QgCYx0IAmMdCALi4QgCAAcF0Dly8dOBbvHS4uEIAZAEAAAAAAAAAAAAAgWKRdYFikXVYOSYAAAgAAAACAAAAAAAA4LhCABZqkXUAAAAAAAAAABK6QgAHAAAABLpCAAcAAAAAAAAAAAAAAAS6QgAYuUIA4uqQdQAAAAAAAgAAAABCAAcAAAAEukIABwAAAEwSknUAAAAAAAAAAAS6QgAHAAAA4MGCAES5QgCKLpB1AAAAAAACAAAEukIABwAAAGR2AAgAAAAAJQAAAAwAAAABAAAAGAAAAAwAAAD/AAACEgAAAAwAAAABAAAAHgAAABgAAAAiAAAABAAAAGwAAAARAAAAJQAAAAwAAAABAAAAVAAAAKgAAAAjAAAABAAAAGoAAAAQAAAAAQAAAKsKDUIAAA1CIwAAAAQAAAAPAAAATAAAAAAAAAAAAAAAAAAAAP//////////bAAAAEYAaQByAG0AYQAgAG4AbwAgAHYA4QBsAGkAZABhAEIABgAAAAIAAAAEAAAACAAAAAYAAAADAAAABgAAAAYAAAADAAAABgAAAAYAAAACAAAAAgAAAAYAAAAGAAAASwAAAEAAAAAwAAAABQAAACAAAAABAAAAAQAAABAAAAAAAAAAAAAAAAABAACAAAAAAAAAAAAAAAAAAQAAgAAAAFIAAABwAQAAAgAAABAAAAAHAAAAAAAAAAAAAAC8AgAAAAAAAAECAiJTAHkAcwB0AGUAbQAAAEEBoPj///IBAAAAAAAA/CsFBID4//8IAFh++/b//wAAAAAAAAAA4CsFBID4/////wAAAAAAAQAAAACoEgAA4CYBAZy6QgA8vEIA1LtCAPVxOXcxfKYB/v///6o4NXeiNDV3AAAAAECJjQCwzosAUACNAAAAAAA4iY0A5LtCAH1Tj3UAAIUAAAAAAJRUj3UvCddoUACNALDOiwAAAAAAgWKRdYFikXXgu0IAAAgAAAACAAAAAAAABLxCABZqkXUAAAAAAAAAADa9QgAHAAAAKL1CAAcAAAAAAAAAAAAAACi9QgA8vEIA4uqQdQAAAAAAAgAAAABCAAcAAAAovUIABwAAAEwSknUAAAAAAAAAACi9QgAHAAAA4MGCAGi8QgCKLpB1AAAAAAACAAAovUI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Y4VFNCAF01ojgIwoo4AQAAALQjdzjAvJg4oMBDCAjCijgBAAAAtCN3OOQjdzhARkMIQEZDCJxTQgDtVKI4dEaKOAEAAAC0I3c4qFNCAIABwXQOXLx04Fu8dKhTQgBkAQAAAAAAAAAAAACBYpF1gWKRdbg6JgAACAAAAAIAAAAAAADQU0IAFmqRdQAAAAAAAAAAAFVCAAYAAAD0VEIABgAAAAAAAAAAAAAA9FRCAAhUQgDi6pB1AAAAAAACAAAAAEIABgAAAPRUQgAGAAAATBKSdQAAAAAAAAAA9FRCAAYAAADgwYIANFRCAIoukHUAAAAAAAIAAPRUQgAGAAAAZHYACAAAAAAlAAAADAAAAAMAAAAYAAAADAAAAAAAAAISAAAADAAAAAEAAAAWAAAADAAAAAgAAABUAAAAVAAAAAoAAAAnAAAAHgAAAEoAAAABAAAAqwoNQgAADUIKAAAASwAAAAEAAABMAAAABAAAAAkAAAAnAAAAIAAAAEsAAABQAAAAWAAH8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QSA+P//CABYfvv2//8AAAAAAAAAAOArBQSA+P////8AAAAAAAAAAAAAAAAAAAAAAAAAAAAAAAAAAAg0vAtjZq10lBMhOiIAigHsR3gCxKNCAFhprXQAAAAAAAAAAHikQgDWhqx0BgAAAAAAAAARFQFQAAAAAGBegAIBAAAAYF6AAgAAAAAGAAAAgAHBdGBegAKwepIAgAHBdI8QEwCvEwp8AABCADaBvHSwepIAYF6AAoABwXQspEIAVYG8dIABwXQRFQFQERUBUFSkQgCTgLx0AQAAADykQgD+nbx0MTm3OAAAAVAAAAAAAAAAAFSmQgAAAAAAdKRCAIs4tzjwpEIAAAAAAIDDUgNUpkIAAAAAADilQgAjOLc4oKRCAC8wvXR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Datos</vt:lpstr>
      <vt:lpstr>Anternativa</vt:lpstr>
      <vt:lpstr>ALT. 10</vt:lpstr>
      <vt:lpstr>'ALT. 10'!Área_de_impresión</vt:lpstr>
      <vt:lpstr>Datos!Área_de_impresión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2016-12-29T15:22:47Z</cp:lastPrinted>
  <dcterms:created xsi:type="dcterms:W3CDTF">2016-11-30T18:58:44Z</dcterms:created>
  <dcterms:modified xsi:type="dcterms:W3CDTF">2017-01-03T17:22:56Z</dcterms:modified>
</cp:coreProperties>
</file>