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xl/externalLinks/externalLink1.xml" ContentType="application/vnd.openxmlformats-officedocument.spreadsheetml.externalLink+xml"/>
  <Override PartName="/xl/calcChain.xml" ContentType="application/vnd.openxmlformats-officedocument.spreadsheetml.calcChain+xml"/>
  <Override PartName="/xl/comments1.xml" ContentType="application/vnd.openxmlformats-officedocument.spreadsheetml.comment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CMPC 6\DFZ-2016-4892-VII PLANTA TISSUE TALAGANTE\"/>
    </mc:Choice>
  </mc:AlternateContent>
  <bookViews>
    <workbookView xWindow="0" yWindow="0" windowWidth="20736" windowHeight="9408"/>
  </bookViews>
  <sheets>
    <sheet name="Datos" sheetId="8" r:id="rId1"/>
    <sheet name="Anternativa" sheetId="11" r:id="rId2"/>
    <sheet name="ALT. 11" sheetId="12" r:id="rId3"/>
  </sheets>
  <externalReferences>
    <externalReference r:id="rId4"/>
  </externalReferences>
  <definedNames>
    <definedName name="ALTERNATIVA" localSheetId="2">[1]NOMBRES!$D$2:$D$14</definedName>
    <definedName name="ALTERNATIVA">#REF!</definedName>
    <definedName name="ALTERNATIVO">[1]NOMBRES!$M$2:$M$7</definedName>
    <definedName name="_xlnm.Print_Area" localSheetId="2">'ALT. 11'!$B$1:$G$48,'ALT. 11'!$B$51:$G$93</definedName>
    <definedName name="COMBUSTIBLE" localSheetId="2">[1]NOMBRES!$H$2:$H$20</definedName>
    <definedName name="COMBUSTIBLE">#REF!</definedName>
    <definedName name="DECISION" localSheetId="2">[1]NOMBRES!$F$2:$F$4</definedName>
    <definedName name="DECISION">#REF!</definedName>
    <definedName name="FUENTE" localSheetId="2">[1]NOMBRES!$G$2:$G$3</definedName>
    <definedName name="FUENTE">#REF!</definedName>
    <definedName name="N°" localSheetId="2">[1]NOMBRES!$A$2:$A$60</definedName>
    <definedName name="N°">#REF!</definedName>
    <definedName name="PARAMETRO">[1]NOMBRES!$O$2:$O$5</definedName>
    <definedName name="SECCION">[1]NOMBRES!$K$2:$K$4</definedName>
    <definedName name="TICKET">[1]NOMBRES!$Q$2:$Q$3</definedName>
    <definedName name="TIPO_FUENTE" localSheetId="2">[1]NOMBRES!$B$2:$B$7</definedName>
    <definedName name="TIPO_FUENTE">#REF!</definedName>
    <definedName name="_xlnm.Print_Titles" localSheetId="2">'ALT. 11'!$B:$C,'ALT. 11'!$1:$6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71" i="8" l="1"/>
  <c r="E67" i="8"/>
  <c r="C3" i="11" l="1"/>
</calcChain>
</file>

<file path=xl/comments1.xml><?xml version="1.0" encoding="utf-8"?>
<comments xmlns="http://schemas.openxmlformats.org/spreadsheetml/2006/main">
  <authors>
    <author>Autor</author>
  </authors>
  <commentList>
    <comment ref="E98" authorId="0" shapeId="0">
      <text>
        <r>
          <rPr>
            <b/>
            <sz val="9"/>
            <color indexed="81"/>
            <rFont val="Tahoma"/>
            <family val="2"/>
          </rPr>
          <t>Autor:</t>
        </r>
        <r>
          <rPr>
            <sz val="9"/>
            <color indexed="81"/>
            <rFont val="Tahoma"/>
            <family val="2"/>
          </rPr>
          <t xml:space="preserve">
kg/hr</t>
        </r>
      </text>
    </comment>
    <comment ref="E147" authorId="0" shapeId="0">
      <text>
        <r>
          <rPr>
            <b/>
            <sz val="9"/>
            <color indexed="81"/>
            <rFont val="Tahoma"/>
            <family val="2"/>
          </rPr>
          <t>Autor:</t>
        </r>
        <r>
          <rPr>
            <sz val="9"/>
            <color indexed="81"/>
            <rFont val="Tahoma"/>
            <family val="2"/>
          </rPr>
          <t xml:space="preserve">
KW - 20,82MW
</t>
        </r>
      </text>
    </comment>
  </commentList>
</comments>
</file>

<file path=xl/sharedStrings.xml><?xml version="1.0" encoding="utf-8"?>
<sst xmlns="http://schemas.openxmlformats.org/spreadsheetml/2006/main" count="327" uniqueCount="169">
  <si>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</si>
  <si>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</si>
  <si>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</si>
  <si>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</si>
  <si>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</si>
  <si>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</si>
  <si>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</si>
  <si>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</si>
  <si>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</si>
  <si>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</si>
  <si>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</si>
  <si>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</si>
  <si>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</si>
  <si>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</si>
  <si>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</si>
  <si>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</si>
  <si>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</si>
  <si>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</si>
  <si>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</si>
  <si>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</si>
  <si>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</si>
  <si>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</si>
  <si>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</si>
  <si>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</si>
  <si>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</si>
  <si>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</si>
  <si>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</si>
  <si>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</si>
  <si>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</si>
  <si>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</si>
  <si>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</si>
  <si>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</si>
  <si>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</si>
  <si>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</si>
  <si>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</si>
  <si>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</si>
  <si>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</si>
  <si>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</si>
  <si>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</si>
  <si>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</si>
  <si>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</si>
  <si>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</si>
  <si>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</si>
  <si>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</si>
  <si>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</si>
  <si>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</si>
  <si>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</si>
  <si>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</si>
  <si>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</si>
  <si>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</si>
  <si>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</si>
  <si>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</si>
  <si>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</si>
  <si>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</si>
  <si>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Caldera industrial</t>
  </si>
  <si>
    <t>IN002463-9</t>
  </si>
  <si>
    <t>Turbina a gas</t>
  </si>
  <si>
    <t>PC003087-7</t>
  </si>
  <si>
    <t>N/A</t>
  </si>
  <si>
    <t>96529310-8</t>
  </si>
  <si>
    <t>CMPC Tissue S.A.</t>
  </si>
  <si>
    <t>Agustinas #1343, piso 6</t>
  </si>
  <si>
    <t>Patricio Arenas López</t>
  </si>
  <si>
    <t>Planta Tissue Talagante</t>
  </si>
  <si>
    <t>Camino talagante - Isla de Maipo, ruta G-40 N° 4685 (ex 0297)</t>
  </si>
  <si>
    <t>Talagante</t>
  </si>
  <si>
    <t>N 6269322 - E 320795</t>
  </si>
  <si>
    <t>Caldera</t>
  </si>
  <si>
    <t>Cleaver Brooks</t>
  </si>
  <si>
    <t>NB-300D-65</t>
  </si>
  <si>
    <t>Gas Natural</t>
  </si>
  <si>
    <t>Petróleo Diésel</t>
  </si>
  <si>
    <t>n/a</t>
  </si>
  <si>
    <t>SI</t>
  </si>
  <si>
    <t>N° 1</t>
  </si>
  <si>
    <t>N° 2</t>
  </si>
  <si>
    <t>Turbina</t>
  </si>
  <si>
    <t>Solar</t>
  </si>
  <si>
    <t>Titan 250</t>
  </si>
  <si>
    <t>Gas natural</t>
  </si>
  <si>
    <t>ANEXO N° 3: ALTERNATIVA N° 11</t>
  </si>
  <si>
    <t>GENERAL</t>
  </si>
  <si>
    <t>TIPO DE CUANTIFICACIÓN DEL NIVEL DE ACTIVIDAD DE LA FUENTE (EJ CONSUMO DE COMB, PRODUCCIÓN, ETC.)</t>
  </si>
  <si>
    <t>Combustible y horas de funcionamiento</t>
  </si>
  <si>
    <t>FORMA DE IDENTIFICAR EL COMBUSTIBLE CON EL QUE ESTÉ EN FUNC. LA FUENTE</t>
  </si>
  <si>
    <t>Flujometro y medición de consumop horario</t>
  </si>
  <si>
    <t xml:space="preserve"> FLUJOMETRO COMBUSTIBLE priomario (gas natural)</t>
  </si>
  <si>
    <t>Certificado de origen</t>
  </si>
  <si>
    <t>n/i</t>
  </si>
  <si>
    <t xml:space="preserve"> FLUJOMETRO COMBUSTIBLE secundario (petróleo diesel)</t>
  </si>
  <si>
    <t>Tipo (orificio, boquilla, venturi, etc.)</t>
  </si>
  <si>
    <t>Placa orificio</t>
  </si>
  <si>
    <t>Coriolis</t>
  </si>
  <si>
    <t>Marca</t>
  </si>
  <si>
    <t>Endress Hauser</t>
  </si>
  <si>
    <t>Modelo</t>
  </si>
  <si>
    <t>Delta bar</t>
  </si>
  <si>
    <t>PROMASS 80 NEMA/Typee4X</t>
  </si>
  <si>
    <t>N° de serie</t>
  </si>
  <si>
    <t>F4004904234</t>
  </si>
  <si>
    <t>F409D716000</t>
  </si>
  <si>
    <t>Frecuencia de mantenimiento</t>
  </si>
  <si>
    <t>anual</t>
  </si>
  <si>
    <t>RESPALDO DE CUANTIFICACIÓN DE COMBUSTIBLE</t>
  </si>
  <si>
    <t>DCS - registros hora de funcionamiendo de caldera mediante encedido de llama del quemador</t>
  </si>
  <si>
    <t>SISTEMA DE REGISTRO, ALMACENAMIENTO Y MANEJO DE DATOS</t>
  </si>
  <si>
    <t>Sistema de control distribuido de la caldera (DCS)</t>
  </si>
  <si>
    <t>CARACTERISTICAS DEL COMBUSTIBLE</t>
  </si>
  <si>
    <t>PODER CALORIFICO SUPERIOR DE COMBUSTIBLE PRINCIPAL, SI CORRESPONDE</t>
  </si>
  <si>
    <t>9200 kcal/m3S</t>
  </si>
  <si>
    <t>PODER CALORIFICO SUPERIOR DE COMBUSTIBLE SECUNDARIO, SI CORRESPONDE</t>
  </si>
  <si>
    <t>PODER CALORIFICO INFERIOR DE COMBUSTIBLE PRINCIPAL, SI CORRESPONDE</t>
  </si>
  <si>
    <t>8300 kcal/m3S</t>
  </si>
  <si>
    <t>PODER CALORIFICO INFERIOR DE COMBUSTIBLE SECUNDARIO, SI CORRESPONDE</t>
  </si>
  <si>
    <t>DENSIDAD COMBUSTIBLE PRINCIPAL, INDICAR UNIDAD</t>
  </si>
  <si>
    <t>0,568 kg/m3S</t>
  </si>
  <si>
    <t>DENSIDAD COMBUSTIBLE SECUNDARIO, INDICAR UNIDAD</t>
  </si>
  <si>
    <t>838,3 kg/m3</t>
  </si>
  <si>
    <t>OTROS</t>
  </si>
  <si>
    <t>FACTORES DE EMISIÓN</t>
  </si>
  <si>
    <t>INDICAR REFERENCIA AP-42 COMBUSTIBLE PRINCIPAL</t>
  </si>
  <si>
    <t>1,4-1 EMISSION FACTORS FOR NITROGEN OXIDES (Nox) AND CARBON MONOXIDE (CO FROM NATURAL GAS COMBUSTION</t>
  </si>
  <si>
    <t>1,4-2 EMISSION FACTORS FOR CRITERIA POLLUTANTS AND GREENHOUSE GASES FROM NATURAL GAS COMBUSTION</t>
  </si>
  <si>
    <t>FACTOR AP-42, CON SU UNIDAD DE MEDIDA COMBUSTIBLE PRINCIPAL</t>
  </si>
  <si>
    <t>50 (lb/MMBtu)</t>
  </si>
  <si>
    <t>0,6 (lb/MMBtu)</t>
  </si>
  <si>
    <t>7,6 (lb/MMBtu)</t>
  </si>
  <si>
    <t>INDICAR REFERENCIA AP-42 COMBUSTIBLE SECUNDARIO</t>
  </si>
  <si>
    <t>1,3-1</t>
  </si>
  <si>
    <t>1,3-1 y 1,3-2</t>
  </si>
  <si>
    <t>FACTOR AP-42, CON SU UNIDAD DE MEDIDA COMBUSTIBLE SECUNDARIO</t>
  </si>
  <si>
    <t>24 (lb/10^3 gal)</t>
  </si>
  <si>
    <t>142 (lb/10^3 gal)</t>
  </si>
  <si>
    <t>2 y 1,3 (lb/10^3 gal)</t>
  </si>
  <si>
    <t>NUMERO SCCs, SI CORRESPONDE</t>
  </si>
  <si>
    <t>INDICA REFERENCIA IPCC, COMBUSTIBLE PRINCIPAL</t>
  </si>
  <si>
    <t>Cuadro 2,3 FACTORES DE EMISIÓN POR DEFECTO PARA LA COMBUSTIÓN ESTACIONARIA EN LAS INDUSTRIAS MANUFACTURERAS Y DE LA CONSTRUCCIÓN</t>
  </si>
  <si>
    <t>FACTOR IPCC, CON SU UNIDAD DE MEDIDA COMBUSTIBLE PRINCIPAL</t>
  </si>
  <si>
    <t>56100 (kg/Tj)</t>
  </si>
  <si>
    <t>INDICA REFERENCIA IPCC, COMBUSTIBLE SECUNDARIO</t>
  </si>
  <si>
    <t>Cuadro 2,3</t>
  </si>
  <si>
    <t>FACTOR IPCC, CON SU UNIDAD DE MEDIDA COMBUSTIBLE SECUNDARIO</t>
  </si>
  <si>
    <t>74100 (kg/Tj)</t>
  </si>
  <si>
    <t>ABATIMIENTO</t>
  </si>
  <si>
    <t>TIPO DE SISTEMA DE ABATIMIENTO</t>
  </si>
  <si>
    <t>% DE EFICIENCIA DE ABATIMIENTO</t>
  </si>
  <si>
    <t>ORIGEN DEL VALOR DE LA EFICIENCIA (FABRICANTE, PRUEBA DE EFICIENCIA 2015-2016, ETC)</t>
  </si>
  <si>
    <t>¿USARÁ EFICIENCIA DEL FABRICANTE? JUSTIFICAR</t>
  </si>
  <si>
    <t>¿REALIZARÁ MEDICIÓN DE EFICIENCIA EL AÑO 2017?</t>
  </si>
  <si>
    <t>PARAMETRO A MEDIR PRUEBA DE EFICIENCIA</t>
  </si>
  <si>
    <t>Turbina - gas natural</t>
  </si>
  <si>
    <t xml:space="preserve"> FLUJOMETRO COMBUSTIBLE</t>
  </si>
  <si>
    <t>Micro Motion</t>
  </si>
  <si>
    <t>F200S419CCAZEZZZ</t>
  </si>
  <si>
    <t>DCS - registros de sincronización de la turbina (interruptor 52G - interruptor principal del generador)</t>
  </si>
  <si>
    <t>3,1-1 EMISSION FACTORS FOR NITROGEN OXIDES (Nox) AND CARBON MONOXIDE (CO) FROM STATIONARY GAS TURBINES</t>
  </si>
  <si>
    <t>3,1-2a EMISSION FACTORS FOR CRITERIA POLLUTANTS AND GREENHOUSE</t>
  </si>
  <si>
    <t>3,2*10^-1 (lb/MMBtu)</t>
  </si>
  <si>
    <t>0,94*(3,4*10^31 (lb/MMBtu)</t>
  </si>
  <si>
    <t>6,6*10^-3 (lb/MMBtu)</t>
  </si>
  <si>
    <t>Instrumento</t>
  </si>
  <si>
    <t>N°</t>
  </si>
  <si>
    <t>Año</t>
  </si>
  <si>
    <t>Región (RCA)</t>
  </si>
  <si>
    <t>CONAMA-ORD</t>
  </si>
  <si>
    <t>1300-161</t>
  </si>
  <si>
    <t>RCA</t>
  </si>
  <si>
    <t>PPDA</t>
  </si>
  <si>
    <t>Expediente: DFZ-2016-4890-XIII-LEY-EI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</si>
</sst>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8"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sz val="11"/>
      <name val="Calibri"/>
      <family val="2"/>
      <scheme val="minor"/>
    </font>
    <font>
      <sz val="11"/>
      <color theme="1"/>
      <name val="Arial"/>
      <family val="2"/>
    </font>
    <font>
      <b/>
      <sz val="10"/>
      <name val="Arial"/>
      <family val="2"/>
    </font>
    <font>
      <b/>
      <sz val="11"/>
      <color theme="1"/>
      <name val="Arial"/>
      <family val="2"/>
    </font>
    <font>
      <sz val="10"/>
      <color theme="1"/>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6">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1" xfId="0" applyBorder="1" applyAlignment="1">
      <alignment horizontal="left"/>
    </xf>
    <xf numFmtId="0" fontId="13" fillId="0" borderId="1" xfId="0" applyFont="1" applyBorder="1" applyAlignment="1">
      <alignment horizontal="left"/>
    </xf>
    <xf numFmtId="14" fontId="0" fillId="0" borderId="1" xfId="0" applyNumberFormat="1" applyFont="1" applyBorder="1" applyAlignment="1">
      <alignment horizontal="left"/>
    </xf>
    <xf numFmtId="0" fontId="0" fillId="0" borderId="1" xfId="0" applyFont="1" applyBorder="1" applyAlignment="1">
      <alignment horizontal="left"/>
    </xf>
    <xf numFmtId="0" fontId="13" fillId="0" borderId="1" xfId="0" applyFont="1" applyFill="1" applyBorder="1" applyAlignment="1">
      <alignment horizontal="left" wrapText="1"/>
    </xf>
    <xf numFmtId="0" fontId="0" fillId="0" borderId="0" xfId="0" applyAlignment="1">
      <alignment horizontal="left"/>
    </xf>
    <xf numFmtId="0" fontId="13" fillId="0" borderId="1" xfId="0" applyFont="1" applyBorder="1"/>
    <xf numFmtId="0" fontId="14" fillId="0" borderId="0" xfId="0" applyFont="1" applyAlignment="1">
      <alignment vertical="center"/>
    </xf>
    <xf numFmtId="0" fontId="14" fillId="0" borderId="0" xfId="0" applyFont="1"/>
    <xf numFmtId="0" fontId="14" fillId="0" borderId="0" xfId="0" applyFont="1" applyFill="1" applyBorder="1" applyAlignment="1">
      <alignment vertical="center"/>
    </xf>
    <xf numFmtId="0" fontId="15"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6" fillId="0" borderId="0" xfId="0" applyFont="1"/>
    <xf numFmtId="0" fontId="4" fillId="3" borderId="1" xfId="0" applyFont="1" applyFill="1" applyBorder="1" applyAlignment="1">
      <alignment horizontal="left" vertical="center" wrapText="1"/>
    </xf>
    <xf numFmtId="0" fontId="4" fillId="0" borderId="1" xfId="0" applyFont="1" applyFill="1" applyBorder="1" applyAlignment="1">
      <alignment vertical="center"/>
    </xf>
    <xf numFmtId="0" fontId="17" fillId="4" borderId="1" xfId="0" applyFont="1" applyFill="1" applyBorder="1"/>
    <xf numFmtId="0" fontId="17" fillId="0" borderId="1" xfId="0" applyFont="1" applyBorder="1"/>
    <xf numFmtId="0" fontId="4" fillId="3" borderId="1" xfId="0" applyFont="1" applyFill="1" applyBorder="1" applyAlignment="1">
      <alignment vertical="center" wrapText="1"/>
    </xf>
    <xf numFmtId="0" fontId="14" fillId="0" borderId="0" xfId="0" applyFont="1" applyFill="1"/>
    <xf numFmtId="0" fontId="16" fillId="0" borderId="0" xfId="0" applyFont="1" applyAlignment="1">
      <alignment wrapText="1"/>
    </xf>
    <xf numFmtId="0" fontId="0" fillId="5" borderId="18" xfId="0" applyFill="1" applyBorder="1" applyAlignment="1">
      <alignment horizontal="center" vertical="center"/>
    </xf>
    <xf numFmtId="0" fontId="0" fillId="5" borderId="18" xfId="0" applyFill="1" applyBorder="1" applyAlignment="1">
      <alignment horizontal="center" vertical="center" wrapText="1"/>
    </xf>
    <xf numFmtId="0" fontId="17" fillId="0" borderId="1" xfId="0" applyFont="1" applyBorder="1" applyAlignment="1">
      <alignment wrapText="1" shrinkToFit="1"/>
    </xf>
    <xf numFmtId="0" fontId="14" fillId="0" borderId="1" xfId="0" applyFont="1" applyBorder="1" applyAlignment="1">
      <alignment wrapText="1" shrinkToFit="1"/>
    </xf>
    <xf numFmtId="0" fontId="14" fillId="0" borderId="0" xfId="0" applyFont="1" applyAlignment="1">
      <alignment wrapText="1" shrinkToFit="1"/>
    </xf>
    <xf numFmtId="0" fontId="4" fillId="0" borderId="0" xfId="0" applyFont="1" applyFill="1" applyBorder="1" applyAlignment="1">
      <alignment vertical="center" wrapText="1"/>
    </xf>
    <xf numFmtId="0" fontId="17" fillId="0" borderId="11" xfId="0" applyFont="1" applyBorder="1" applyAlignment="1"/>
    <xf numFmtId="0" fontId="17" fillId="0" borderId="0" xfId="0" applyFont="1" applyBorder="1" applyAlignment="1"/>
    <xf numFmtId="0" fontId="0" fillId="0" borderId="18" xfId="0" applyFill="1" applyBorder="1" applyAlignment="1">
      <alignment horizontal="center" vertical="center"/>
    </xf>
    <xf numFmtId="0" fontId="17" fillId="0" borderId="1" xfId="0" applyFont="1" applyBorder="1" applyAlignment="1"/>
    <xf numFmtId="0" fontId="14" fillId="0" borderId="1" xfId="0" applyFont="1" applyBorder="1"/>
    <xf numFmtId="0" fontId="0" fillId="5" borderId="1" xfId="0" applyFill="1" applyBorder="1" applyAlignment="1">
      <alignment horizontal="center"/>
    </xf>
    <xf numFmtId="0" fontId="0" fillId="0" borderId="1" xfId="0" applyBorder="1" applyAlignment="1">
      <alignment horizontal="center"/>
    </xf>
    <xf numFmtId="0" fontId="13" fillId="0" borderId="1" xfId="0" applyFont="1" applyBorder="1" applyAlignment="1">
      <alignment horizontal="left" wrapText="1"/>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5" fillId="0" borderId="0" xfId="1" applyFont="1" applyAlignment="1">
      <alignment horizontal="center"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6" fillId="0" borderId="0" xfId="1" applyFont="1" applyAlignment="1">
      <alignment horizontal="center" vertical="center"/>
    </xf>
    <xf numFmtId="0" fontId="10" fillId="0" borderId="1" xfId="1"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1" xfId="0" applyFont="1" applyFill="1" applyBorder="1" applyAlignment="1">
      <alignment horizontal="left"/>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0" fillId="5" borderId="7" xfId="0" applyFill="1" applyBorder="1" applyAlignment="1">
      <alignment horizontal="center"/>
    </xf>
    <xf numFmtId="0" fontId="0" fillId="5" borderId="8" xfId="0" applyFill="1" applyBorder="1" applyAlignment="1">
      <alignment horizontal="center"/>
    </xf>
    <xf numFmtId="0" fontId="0" fillId="5" borderId="9" xfId="0" applyFill="1" applyBorder="1" applyAlignment="1">
      <alignment horizontal="center"/>
    </xf>
    <xf numFmtId="0" fontId="9" fillId="2" borderId="1" xfId="0" applyFont="1" applyFill="1" applyBorder="1" applyAlignment="1">
      <alignment horizontal="left" vertical="center"/>
    </xf>
    <xf numFmtId="0" fontId="9" fillId="2" borderId="18" xfId="0" applyFont="1" applyFill="1" applyBorder="1" applyAlignment="1">
      <alignment horizontal="left" vertical="center"/>
    </xf>
    <xf numFmtId="0" fontId="2" fillId="0" borderId="1" xfId="0" applyFont="1" applyFill="1" applyBorder="1" applyAlignment="1">
      <alignment horizontal="left" vertical="center"/>
    </xf>
    <xf numFmtId="0" fontId="10" fillId="0" borderId="18"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17" fillId="0" borderId="1" xfId="0" applyFont="1" applyFill="1" applyBorder="1" applyAlignment="1">
      <alignment horizontal="center"/>
    </xf>
    <xf numFmtId="0" fontId="4" fillId="3" borderId="1" xfId="0" applyFont="1" applyFill="1" applyBorder="1" applyAlignment="1">
      <alignment horizontal="left" vertical="center" wrapText="1"/>
    </xf>
    <xf numFmtId="0" fontId="17" fillId="4" borderId="1" xfId="0" applyFont="1" applyFill="1" applyBorder="1" applyAlignment="1">
      <alignment horizontal="center"/>
    </xf>
    <xf numFmtId="0" fontId="5" fillId="0" borderId="0" xfId="0" applyFont="1" applyAlignment="1">
      <alignment horizontal="center" vertical="center"/>
    </xf>
    <xf numFmtId="14" fontId="5" fillId="0" borderId="21" xfId="0" applyNumberFormat="1"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17" fillId="0" borderId="1" xfId="0" applyFont="1" applyBorder="1" applyAlignment="1">
      <alignment horizontal="center"/>
    </xf>
    <xf numFmtId="0" fontId="14" fillId="0" borderId="0" xfId="0" applyFont="1" applyAlignment="1">
      <alignment horizont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206188</xdr:colOff>
      <xdr:row>0</xdr:row>
      <xdr:rowOff>0</xdr:rowOff>
    </xdr:from>
    <xdr:to>
      <xdr:col>1</xdr:col>
      <xdr:colOff>3017927</xdr:colOff>
      <xdr:row>4</xdr:row>
      <xdr:rowOff>112698</xdr:rowOff>
    </xdr:to>
    <xdr:pic>
      <xdr:nvPicPr>
        <xdr:cNvPr id="2" name="Imagen 3">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713" y="0"/>
          <a:ext cx="2811739" cy="8433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52"/>
  <sheetViews>
    <sheetView tabSelected="1" view="pageLayout" topLeftCell="A16" zoomScale="85" zoomScaleNormal="100" zoomScalePageLayoutView="85" workbookViewId="0">
      <selection activeCell="B43" sqref="B43:E50"/>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66" t="s">
        <v>4</v>
      </c>
      <c r="C20" s="66"/>
      <c r="D20" s="66"/>
      <c r="E20" s="66"/>
    </row>
    <row r="21" spans="2:5" ht="15.6" customHeight="1" x14ac:dyDescent="0.3">
      <c r="B21" s="66"/>
      <c r="C21" s="66"/>
      <c r="D21" s="66"/>
      <c r="E21" s="66"/>
    </row>
    <row r="22" spans="2:5" ht="15.6" customHeight="1" x14ac:dyDescent="0.3">
      <c r="B22" s="70" t="s">
        <v>6</v>
      </c>
      <c r="C22" s="70"/>
      <c r="D22" s="70"/>
      <c r="E22" s="70"/>
    </row>
    <row r="23" spans="2:5" x14ac:dyDescent="0.3">
      <c r="B23" s="70" t="s">
        <v>7</v>
      </c>
      <c r="C23" s="70"/>
      <c r="D23" s="70"/>
      <c r="E23" s="70"/>
    </row>
    <row r="24" spans="2:5" x14ac:dyDescent="0.3">
      <c r="B24" s="10"/>
      <c r="C24" s="10"/>
      <c r="D24" s="10"/>
      <c r="E24" s="10"/>
    </row>
    <row r="25" spans="2:5" x14ac:dyDescent="0.3">
      <c r="B25" s="10"/>
      <c r="C25" s="10"/>
      <c r="D25" s="10"/>
      <c r="E25" s="10"/>
    </row>
    <row r="26" spans="2:5" x14ac:dyDescent="0.3">
      <c r="B26" s="10"/>
      <c r="C26" s="10"/>
      <c r="D26" s="10"/>
      <c r="E26" s="10"/>
    </row>
    <row r="27" spans="2:5" x14ac:dyDescent="0.3">
      <c r="B27" s="10"/>
      <c r="C27" s="70" t="s">
        <v>168</v>
      </c>
      <c r="D27" s="70"/>
      <c r="E27" s="10"/>
    </row>
    <row r="28" spans="2:5" x14ac:dyDescent="0.3">
      <c r="B28" s="10"/>
      <c r="C28" s="10"/>
      <c r="D28" s="10"/>
      <c r="E28" s="10"/>
    </row>
    <row r="29" spans="2:5" x14ac:dyDescent="0.3">
      <c r="B29" s="10"/>
      <c r="C29" s="10"/>
      <c r="D29" s="10"/>
      <c r="E29" s="10"/>
    </row>
    <row r="30" spans="2:5" x14ac:dyDescent="0.3">
      <c r="B30" s="10"/>
      <c r="C30" s="10"/>
      <c r="D30" s="10"/>
      <c r="E30" s="10"/>
    </row>
    <row r="31" spans="2:5" x14ac:dyDescent="0.3">
      <c r="B31" s="10"/>
      <c r="C31" s="10"/>
      <c r="D31" s="19"/>
      <c r="E31" s="10"/>
    </row>
    <row r="32" spans="2:5" ht="70.2" customHeight="1" x14ac:dyDescent="0.3">
      <c r="B32" s="10"/>
      <c r="C32" s="18" t="s">
        <v>51</v>
      </c>
      <c r="D32" s="20"/>
      <c r="E32" s="10"/>
    </row>
    <row r="33" spans="2:7" ht="70.2" customHeight="1" x14ac:dyDescent="0.3">
      <c r="B33" s="10"/>
      <c r="C33" s="17" t="s">
        <v>52</v>
      </c>
      <c r="D33" s="21"/>
      <c r="E33" s="10"/>
      <c r="G33" s="16"/>
    </row>
    <row r="34" spans="2:7" ht="70.2" customHeight="1" x14ac:dyDescent="0.3">
      <c r="B34" s="10"/>
      <c r="C34" s="18" t="s">
        <v>53</v>
      </c>
      <c r="D34" s="20"/>
      <c r="E34" s="10"/>
    </row>
    <row r="35" spans="2:7" x14ac:dyDescent="0.3">
      <c r="B35" s="10"/>
      <c r="C35" s="15"/>
      <c r="D35" s="10"/>
      <c r="E35" s="10"/>
    </row>
    <row r="36" spans="2:7" x14ac:dyDescent="0.3">
      <c r="B36" s="10"/>
      <c r="C36" s="15"/>
      <c r="D36" s="10"/>
      <c r="E36" s="10"/>
    </row>
    <row r="37" spans="2:7" x14ac:dyDescent="0.3">
      <c r="B37" s="10"/>
      <c r="C37" s="15"/>
      <c r="D37" s="10"/>
      <c r="E37" s="10"/>
    </row>
    <row r="38" spans="2:7" x14ac:dyDescent="0.3">
      <c r="B38" s="10"/>
      <c r="C38" s="10"/>
      <c r="D38" s="10"/>
      <c r="E38" s="10"/>
    </row>
    <row r="39" spans="2:7" x14ac:dyDescent="0.3">
      <c r="B39" s="78" t="s">
        <v>5</v>
      </c>
      <c r="C39" s="79"/>
      <c r="D39" s="79"/>
      <c r="E39" s="80"/>
    </row>
    <row r="40" spans="2:7" ht="60" customHeight="1" x14ac:dyDescent="0.3">
      <c r="B40" s="72" t="s">
        <v>9</v>
      </c>
      <c r="C40" s="73"/>
      <c r="D40" s="73"/>
      <c r="E40" s="74"/>
    </row>
    <row r="41" spans="2:7" x14ac:dyDescent="0.3">
      <c r="B41" s="75"/>
      <c r="C41" s="76"/>
      <c r="D41" s="76"/>
      <c r="E41" s="77"/>
    </row>
    <row r="42" spans="2:7" x14ac:dyDescent="0.3">
      <c r="B42" s="91"/>
      <c r="C42" s="92"/>
      <c r="D42" s="92"/>
      <c r="E42" s="93"/>
    </row>
    <row r="43" spans="2:7" ht="14.4" customHeight="1" x14ac:dyDescent="0.3">
      <c r="B43" s="85" t="s">
        <v>8</v>
      </c>
      <c r="C43" s="86"/>
      <c r="D43" s="86"/>
      <c r="E43" s="87"/>
    </row>
    <row r="44" spans="2:7" x14ac:dyDescent="0.3">
      <c r="B44" s="85"/>
      <c r="C44" s="86"/>
      <c r="D44" s="86"/>
      <c r="E44" s="87"/>
    </row>
    <row r="45" spans="2:7" x14ac:dyDescent="0.3">
      <c r="B45" s="85"/>
      <c r="C45" s="86"/>
      <c r="D45" s="86"/>
      <c r="E45" s="87"/>
    </row>
    <row r="46" spans="2:7" x14ac:dyDescent="0.3">
      <c r="B46" s="85"/>
      <c r="C46" s="86"/>
      <c r="D46" s="86"/>
      <c r="E46" s="87"/>
    </row>
    <row r="47" spans="2:7" x14ac:dyDescent="0.3">
      <c r="B47" s="85"/>
      <c r="C47" s="86"/>
      <c r="D47" s="86"/>
      <c r="E47" s="87"/>
    </row>
    <row r="48" spans="2:7" x14ac:dyDescent="0.3">
      <c r="B48" s="85"/>
      <c r="C48" s="86"/>
      <c r="D48" s="86"/>
      <c r="E48" s="87"/>
    </row>
    <row r="49" spans="2:5" x14ac:dyDescent="0.3">
      <c r="B49" s="85"/>
      <c r="C49" s="86"/>
      <c r="D49" s="86"/>
      <c r="E49" s="87"/>
    </row>
    <row r="50" spans="2:5" x14ac:dyDescent="0.3">
      <c r="B50" s="88"/>
      <c r="C50" s="89"/>
      <c r="D50" s="89"/>
      <c r="E50" s="90"/>
    </row>
    <row r="51" spans="2:5" x14ac:dyDescent="0.3">
      <c r="B51" s="82" t="s">
        <v>10</v>
      </c>
      <c r="C51" s="83"/>
      <c r="D51" s="83"/>
      <c r="E51" s="84"/>
    </row>
    <row r="52" spans="2:5" x14ac:dyDescent="0.3">
      <c r="B52" s="5" t="s">
        <v>11</v>
      </c>
      <c r="C52" s="5"/>
      <c r="D52" s="3"/>
      <c r="E52" s="24">
        <v>42716</v>
      </c>
    </row>
    <row r="53" spans="2:5" x14ac:dyDescent="0.3">
      <c r="B53" s="71" t="s">
        <v>12</v>
      </c>
      <c r="C53" s="71"/>
      <c r="D53" s="71"/>
      <c r="E53" s="25" t="s">
        <v>59</v>
      </c>
    </row>
    <row r="54" spans="2:5" x14ac:dyDescent="0.3">
      <c r="B54" s="71" t="s">
        <v>13</v>
      </c>
      <c r="C54" s="71"/>
      <c r="D54" s="71"/>
      <c r="E54" s="25" t="s">
        <v>60</v>
      </c>
    </row>
    <row r="55" spans="2:5" x14ac:dyDescent="0.3">
      <c r="B55" s="71" t="s">
        <v>14</v>
      </c>
      <c r="C55" s="71"/>
      <c r="D55" s="71"/>
      <c r="E55" s="25" t="s">
        <v>61</v>
      </c>
    </row>
    <row r="56" spans="2:5" x14ac:dyDescent="0.3">
      <c r="B56" s="71" t="s">
        <v>15</v>
      </c>
      <c r="C56" s="71"/>
      <c r="D56" s="71"/>
      <c r="E56" s="25" t="s">
        <v>62</v>
      </c>
    </row>
    <row r="57" spans="2:5" x14ac:dyDescent="0.3">
      <c r="B57" s="81" t="s">
        <v>16</v>
      </c>
      <c r="C57" s="81"/>
      <c r="D57" s="81"/>
      <c r="E57" s="25">
        <v>1</v>
      </c>
    </row>
    <row r="58" spans="2:5" x14ac:dyDescent="0.3">
      <c r="B58" s="2"/>
      <c r="C58" s="2"/>
      <c r="D58" s="2"/>
      <c r="E58" s="2"/>
    </row>
    <row r="59" spans="2:5" x14ac:dyDescent="0.3">
      <c r="B59" s="97" t="s">
        <v>17</v>
      </c>
      <c r="C59" s="97"/>
      <c r="D59" s="97"/>
      <c r="E59" s="98"/>
    </row>
    <row r="60" spans="2:5" x14ac:dyDescent="0.3">
      <c r="B60" s="71" t="s">
        <v>18</v>
      </c>
      <c r="C60" s="71"/>
      <c r="D60" s="57"/>
      <c r="E60" s="23" t="s">
        <v>63</v>
      </c>
    </row>
    <row r="61" spans="2:5" ht="43.2" x14ac:dyDescent="0.3">
      <c r="B61" s="71" t="s">
        <v>14</v>
      </c>
      <c r="C61" s="71"/>
      <c r="D61" s="57"/>
      <c r="E61" s="56" t="s">
        <v>64</v>
      </c>
    </row>
    <row r="62" spans="2:5" x14ac:dyDescent="0.3">
      <c r="B62" s="71" t="s">
        <v>19</v>
      </c>
      <c r="C62" s="71"/>
      <c r="D62" s="57"/>
      <c r="E62" s="23">
        <v>9898</v>
      </c>
    </row>
    <row r="63" spans="2:5" x14ac:dyDescent="0.3">
      <c r="B63" s="71" t="s">
        <v>20</v>
      </c>
      <c r="C63" s="71"/>
      <c r="D63" s="57"/>
      <c r="E63" s="23" t="s">
        <v>65</v>
      </c>
    </row>
    <row r="64" spans="2:5" x14ac:dyDescent="0.3">
      <c r="B64" s="99" t="s">
        <v>21</v>
      </c>
      <c r="C64" s="99"/>
      <c r="D64" s="60"/>
      <c r="E64" s="23">
        <v>13</v>
      </c>
    </row>
    <row r="65" spans="2:5" x14ac:dyDescent="0.3">
      <c r="B65" s="71" t="s">
        <v>22</v>
      </c>
      <c r="C65" s="71"/>
      <c r="D65" s="57"/>
      <c r="E65" s="23" t="s">
        <v>66</v>
      </c>
    </row>
    <row r="66" spans="2:5" x14ac:dyDescent="0.3">
      <c r="B66" s="71" t="s">
        <v>15</v>
      </c>
      <c r="C66" s="71"/>
      <c r="D66" s="57"/>
      <c r="E66" s="23" t="s">
        <v>62</v>
      </c>
    </row>
    <row r="67" spans="2:5" x14ac:dyDescent="0.3">
      <c r="B67" s="71" t="s">
        <v>23</v>
      </c>
      <c r="C67" s="71"/>
      <c r="D67" s="57"/>
      <c r="E67" s="23">
        <f>15.75+55.65</f>
        <v>71.400000000000006</v>
      </c>
    </row>
    <row r="68" spans="2:5" x14ac:dyDescent="0.3">
      <c r="B68" s="81" t="s">
        <v>24</v>
      </c>
      <c r="C68" s="81"/>
      <c r="D68" s="63"/>
      <c r="E68" s="23">
        <v>1</v>
      </c>
    </row>
    <row r="69" spans="2:5" x14ac:dyDescent="0.3">
      <c r="B69" s="81" t="s">
        <v>25</v>
      </c>
      <c r="C69" s="81"/>
      <c r="D69" s="63"/>
      <c r="E69" s="23">
        <v>1</v>
      </c>
    </row>
    <row r="70" spans="2:5" x14ac:dyDescent="0.3">
      <c r="B70" s="81" t="s">
        <v>26</v>
      </c>
      <c r="C70" s="81"/>
      <c r="D70" s="63"/>
      <c r="E70" s="23">
        <v>0</v>
      </c>
    </row>
    <row r="71" spans="2:5" x14ac:dyDescent="0.3">
      <c r="B71" s="81" t="s">
        <v>27</v>
      </c>
      <c r="C71" s="81"/>
      <c r="D71" s="63"/>
      <c r="E71" s="23">
        <f>SUM(E68:E70)</f>
        <v>2</v>
      </c>
    </row>
    <row r="73" spans="2:5" x14ac:dyDescent="0.3">
      <c r="B73" s="94" t="s">
        <v>40</v>
      </c>
      <c r="C73" s="95"/>
      <c r="D73" s="95"/>
      <c r="E73" s="96"/>
    </row>
    <row r="74" spans="2:5" x14ac:dyDescent="0.3">
      <c r="B74" s="54" t="s">
        <v>160</v>
      </c>
      <c r="C74" s="54" t="s">
        <v>161</v>
      </c>
      <c r="D74" s="54" t="s">
        <v>162</v>
      </c>
      <c r="E74" s="54" t="s">
        <v>163</v>
      </c>
    </row>
    <row r="75" spans="2:5" x14ac:dyDescent="0.3">
      <c r="B75" s="55" t="s">
        <v>164</v>
      </c>
      <c r="C75" s="55" t="s">
        <v>165</v>
      </c>
      <c r="D75" s="55">
        <v>1995</v>
      </c>
      <c r="E75" s="55">
        <v>13</v>
      </c>
    </row>
    <row r="76" spans="2:5" x14ac:dyDescent="0.3">
      <c r="B76" s="55" t="s">
        <v>166</v>
      </c>
      <c r="C76" s="55">
        <v>337</v>
      </c>
      <c r="D76" s="55">
        <v>2003</v>
      </c>
      <c r="E76" s="55">
        <v>13</v>
      </c>
    </row>
    <row r="77" spans="2:5" x14ac:dyDescent="0.3">
      <c r="B77" s="55" t="s">
        <v>166</v>
      </c>
      <c r="C77" s="55">
        <v>360</v>
      </c>
      <c r="D77" s="55">
        <v>2005</v>
      </c>
      <c r="E77" s="55">
        <v>13</v>
      </c>
    </row>
    <row r="78" spans="2:5" x14ac:dyDescent="0.3">
      <c r="B78" s="55" t="s">
        <v>166</v>
      </c>
      <c r="C78" s="55">
        <v>561</v>
      </c>
      <c r="D78" s="55">
        <v>2010</v>
      </c>
      <c r="E78" s="55">
        <v>13</v>
      </c>
    </row>
    <row r="79" spans="2:5" x14ac:dyDescent="0.3">
      <c r="B79" s="55" t="s">
        <v>166</v>
      </c>
      <c r="C79" s="55">
        <v>431</v>
      </c>
      <c r="D79" s="55">
        <v>2013</v>
      </c>
      <c r="E79" s="55">
        <v>13</v>
      </c>
    </row>
    <row r="80" spans="2:5" x14ac:dyDescent="0.3">
      <c r="B80" s="55" t="s">
        <v>167</v>
      </c>
      <c r="C80" s="55">
        <v>66</v>
      </c>
      <c r="D80" s="55">
        <v>2010</v>
      </c>
      <c r="E80" s="55">
        <v>13</v>
      </c>
    </row>
    <row r="81" spans="2:5" x14ac:dyDescent="0.3">
      <c r="B81" s="55" t="s">
        <v>166</v>
      </c>
      <c r="C81" s="55">
        <v>367</v>
      </c>
      <c r="D81" s="55">
        <v>2014</v>
      </c>
      <c r="E81" s="55">
        <v>13</v>
      </c>
    </row>
    <row r="82" spans="2:5" x14ac:dyDescent="0.3">
      <c r="B82" s="55" t="s">
        <v>166</v>
      </c>
      <c r="C82" s="55">
        <v>444</v>
      </c>
      <c r="D82" s="55">
        <v>2016</v>
      </c>
      <c r="E82" s="55">
        <v>13</v>
      </c>
    </row>
    <row r="83" spans="2:5" ht="15.6" x14ac:dyDescent="0.3">
      <c r="B83" s="66" t="s">
        <v>4</v>
      </c>
      <c r="C83" s="66"/>
      <c r="D83" s="66"/>
      <c r="E83" s="66"/>
    </row>
    <row r="84" spans="2:5" x14ac:dyDescent="0.3">
      <c r="B84" s="7" t="s">
        <v>47</v>
      </c>
      <c r="C84" s="8"/>
      <c r="D84" s="9"/>
      <c r="E84" s="6" t="s">
        <v>74</v>
      </c>
    </row>
    <row r="85" spans="2:5" x14ac:dyDescent="0.3">
      <c r="B85" s="57" t="s">
        <v>45</v>
      </c>
      <c r="C85" s="58"/>
      <c r="D85" s="59"/>
      <c r="E85" s="23" t="s">
        <v>67</v>
      </c>
    </row>
    <row r="86" spans="2:5" x14ac:dyDescent="0.3">
      <c r="B86" s="57" t="s">
        <v>28</v>
      </c>
      <c r="C86" s="58"/>
      <c r="D86" s="59"/>
      <c r="E86" s="23" t="s">
        <v>54</v>
      </c>
    </row>
    <row r="87" spans="2:5" x14ac:dyDescent="0.3">
      <c r="B87" s="63" t="s">
        <v>46</v>
      </c>
      <c r="C87" s="64"/>
      <c r="D87" s="65"/>
      <c r="E87" s="23" t="s">
        <v>55</v>
      </c>
    </row>
    <row r="88" spans="2:5" x14ac:dyDescent="0.3">
      <c r="B88" s="67" t="s">
        <v>29</v>
      </c>
      <c r="C88" s="68"/>
      <c r="D88" s="69"/>
      <c r="E88" s="27">
        <v>10200601</v>
      </c>
    </row>
    <row r="89" spans="2:5" ht="14.4" customHeight="1" x14ac:dyDescent="0.3">
      <c r="B89" s="63" t="s">
        <v>30</v>
      </c>
      <c r="C89" s="64"/>
      <c r="D89" s="65"/>
      <c r="E89" s="23" t="s">
        <v>68</v>
      </c>
    </row>
    <row r="90" spans="2:5" x14ac:dyDescent="0.3">
      <c r="B90" s="57" t="s">
        <v>3</v>
      </c>
      <c r="C90" s="58"/>
      <c r="D90" s="59"/>
      <c r="E90" s="23" t="s">
        <v>69</v>
      </c>
    </row>
    <row r="91" spans="2:5" x14ac:dyDescent="0.3">
      <c r="B91" s="57" t="s">
        <v>31</v>
      </c>
      <c r="C91" s="58"/>
      <c r="D91" s="59"/>
      <c r="E91" s="23">
        <v>2012</v>
      </c>
    </row>
    <row r="92" spans="2:5" x14ac:dyDescent="0.3">
      <c r="B92" s="57" t="s">
        <v>32</v>
      </c>
      <c r="C92" s="58"/>
      <c r="D92" s="59"/>
      <c r="E92" s="23">
        <v>2013</v>
      </c>
    </row>
    <row r="93" spans="2:5" x14ac:dyDescent="0.3">
      <c r="B93" s="57" t="s">
        <v>33</v>
      </c>
      <c r="C93" s="58"/>
      <c r="D93" s="59"/>
      <c r="E93" s="23" t="s">
        <v>70</v>
      </c>
    </row>
    <row r="94" spans="2:5" x14ac:dyDescent="0.3">
      <c r="B94" s="57" t="s">
        <v>34</v>
      </c>
      <c r="C94" s="58"/>
      <c r="D94" s="59"/>
      <c r="E94" s="23" t="s">
        <v>71</v>
      </c>
    </row>
    <row r="95" spans="2:5" x14ac:dyDescent="0.3">
      <c r="B95" s="60" t="s">
        <v>35</v>
      </c>
      <c r="C95" s="61"/>
      <c r="D95" s="62"/>
      <c r="E95" s="23" t="s">
        <v>72</v>
      </c>
    </row>
    <row r="96" spans="2:5" x14ac:dyDescent="0.3">
      <c r="B96" s="63" t="s">
        <v>36</v>
      </c>
      <c r="C96" s="64"/>
      <c r="D96" s="65"/>
      <c r="E96" s="23" t="s">
        <v>72</v>
      </c>
    </row>
    <row r="97" spans="2:5" x14ac:dyDescent="0.3">
      <c r="B97" s="63" t="s">
        <v>37</v>
      </c>
      <c r="C97" s="64"/>
      <c r="D97" s="65"/>
      <c r="E97" s="23">
        <v>15.75</v>
      </c>
    </row>
    <row r="98" spans="2:5" x14ac:dyDescent="0.3">
      <c r="B98" s="63" t="s">
        <v>38</v>
      </c>
      <c r="C98" s="64"/>
      <c r="D98" s="65"/>
      <c r="E98" s="23">
        <v>30000</v>
      </c>
    </row>
    <row r="99" spans="2:5" x14ac:dyDescent="0.3">
      <c r="B99" s="63" t="s">
        <v>39</v>
      </c>
      <c r="C99" s="64"/>
      <c r="D99" s="65"/>
      <c r="E99" s="26" t="s">
        <v>73</v>
      </c>
    </row>
    <row r="100" spans="2:5" x14ac:dyDescent="0.3">
      <c r="B100" s="57" t="s">
        <v>41</v>
      </c>
      <c r="C100" s="58"/>
      <c r="D100" s="59"/>
      <c r="E100" s="26" t="s">
        <v>72</v>
      </c>
    </row>
    <row r="101" spans="2:5" x14ac:dyDescent="0.3">
      <c r="B101" s="57" t="s">
        <v>42</v>
      </c>
      <c r="C101" s="58"/>
      <c r="D101" s="59"/>
      <c r="E101" s="26" t="s">
        <v>72</v>
      </c>
    </row>
    <row r="102" spans="2:5" x14ac:dyDescent="0.3">
      <c r="B102" s="57" t="s">
        <v>43</v>
      </c>
      <c r="C102" s="58"/>
      <c r="D102" s="59"/>
      <c r="E102" s="26" t="s">
        <v>72</v>
      </c>
    </row>
    <row r="103" spans="2:5" x14ac:dyDescent="0.3">
      <c r="B103" s="57" t="s">
        <v>44</v>
      </c>
      <c r="C103" s="58"/>
      <c r="D103" s="59"/>
      <c r="E103" s="26" t="s">
        <v>72</v>
      </c>
    </row>
    <row r="132" spans="2:5" ht="15.6" x14ac:dyDescent="0.3">
      <c r="B132" s="66" t="s">
        <v>4</v>
      </c>
      <c r="C132" s="66"/>
      <c r="D132" s="66"/>
      <c r="E132" s="66"/>
    </row>
    <row r="133" spans="2:5" x14ac:dyDescent="0.3">
      <c r="B133" s="7" t="s">
        <v>47</v>
      </c>
      <c r="C133" s="8"/>
      <c r="D133" s="9"/>
      <c r="E133" s="6" t="s">
        <v>75</v>
      </c>
    </row>
    <row r="134" spans="2:5" x14ac:dyDescent="0.3">
      <c r="B134" s="57" t="s">
        <v>45</v>
      </c>
      <c r="C134" s="58"/>
      <c r="D134" s="59"/>
      <c r="E134" s="22" t="s">
        <v>76</v>
      </c>
    </row>
    <row r="135" spans="2:5" x14ac:dyDescent="0.3">
      <c r="B135" s="57" t="s">
        <v>28</v>
      </c>
      <c r="C135" s="58"/>
      <c r="D135" s="59"/>
      <c r="E135" s="22" t="s">
        <v>56</v>
      </c>
    </row>
    <row r="136" spans="2:5" x14ac:dyDescent="0.3">
      <c r="B136" s="63" t="s">
        <v>46</v>
      </c>
      <c r="C136" s="64"/>
      <c r="D136" s="65"/>
      <c r="E136" s="22" t="s">
        <v>57</v>
      </c>
    </row>
    <row r="137" spans="2:5" x14ac:dyDescent="0.3">
      <c r="B137" s="67" t="s">
        <v>29</v>
      </c>
      <c r="C137" s="68"/>
      <c r="D137" s="69"/>
      <c r="E137" s="22">
        <v>10200601</v>
      </c>
    </row>
    <row r="138" spans="2:5" x14ac:dyDescent="0.3">
      <c r="B138" s="63" t="s">
        <v>30</v>
      </c>
      <c r="C138" s="64"/>
      <c r="D138" s="65"/>
      <c r="E138" s="22" t="s">
        <v>77</v>
      </c>
    </row>
    <row r="139" spans="2:5" x14ac:dyDescent="0.3">
      <c r="B139" s="57" t="s">
        <v>3</v>
      </c>
      <c r="C139" s="58"/>
      <c r="D139" s="59"/>
      <c r="E139" s="22" t="s">
        <v>78</v>
      </c>
    </row>
    <row r="140" spans="2:5" x14ac:dyDescent="0.3">
      <c r="B140" s="57" t="s">
        <v>31</v>
      </c>
      <c r="C140" s="58"/>
      <c r="D140" s="59"/>
      <c r="E140" s="22">
        <v>2014</v>
      </c>
    </row>
    <row r="141" spans="2:5" x14ac:dyDescent="0.3">
      <c r="B141" s="57" t="s">
        <v>32</v>
      </c>
      <c r="C141" s="58"/>
      <c r="D141" s="59"/>
      <c r="E141" s="22">
        <v>2015</v>
      </c>
    </row>
    <row r="142" spans="2:5" x14ac:dyDescent="0.3">
      <c r="B142" s="57" t="s">
        <v>33</v>
      </c>
      <c r="C142" s="58"/>
      <c r="D142" s="59"/>
      <c r="E142" s="28" t="s">
        <v>79</v>
      </c>
    </row>
    <row r="143" spans="2:5" x14ac:dyDescent="0.3">
      <c r="B143" s="57" t="s">
        <v>34</v>
      </c>
      <c r="C143" s="58"/>
      <c r="D143" s="59"/>
      <c r="E143" s="28" t="s">
        <v>72</v>
      </c>
    </row>
    <row r="144" spans="2:5" x14ac:dyDescent="0.3">
      <c r="B144" s="60" t="s">
        <v>35</v>
      </c>
      <c r="C144" s="61"/>
      <c r="D144" s="62"/>
      <c r="E144" s="28" t="s">
        <v>72</v>
      </c>
    </row>
    <row r="145" spans="2:5" x14ac:dyDescent="0.3">
      <c r="B145" s="63" t="s">
        <v>36</v>
      </c>
      <c r="C145" s="64"/>
      <c r="D145" s="65"/>
      <c r="E145" s="28" t="s">
        <v>72</v>
      </c>
    </row>
    <row r="146" spans="2:5" x14ac:dyDescent="0.3">
      <c r="B146" s="63" t="s">
        <v>37</v>
      </c>
      <c r="C146" s="64"/>
      <c r="D146" s="65"/>
      <c r="E146" s="25">
        <v>55.65</v>
      </c>
    </row>
    <row r="147" spans="2:5" x14ac:dyDescent="0.3">
      <c r="B147" s="63" t="s">
        <v>38</v>
      </c>
      <c r="C147" s="64"/>
      <c r="D147" s="65"/>
      <c r="E147" s="25">
        <v>22540</v>
      </c>
    </row>
    <row r="148" spans="2:5" x14ac:dyDescent="0.3">
      <c r="B148" s="63" t="s">
        <v>39</v>
      </c>
      <c r="C148" s="64"/>
      <c r="D148" s="65"/>
      <c r="E148" s="4" t="s">
        <v>73</v>
      </c>
    </row>
    <row r="149" spans="2:5" x14ac:dyDescent="0.3">
      <c r="B149" s="57" t="s">
        <v>41</v>
      </c>
      <c r="C149" s="58"/>
      <c r="D149" s="59"/>
      <c r="E149" s="26" t="s">
        <v>72</v>
      </c>
    </row>
    <row r="150" spans="2:5" x14ac:dyDescent="0.3">
      <c r="B150" s="57" t="s">
        <v>42</v>
      </c>
      <c r="C150" s="58"/>
      <c r="D150" s="59"/>
      <c r="E150" s="26" t="s">
        <v>72</v>
      </c>
    </row>
    <row r="151" spans="2:5" x14ac:dyDescent="0.3">
      <c r="B151" s="57" t="s">
        <v>43</v>
      </c>
      <c r="C151" s="58"/>
      <c r="D151" s="59"/>
      <c r="E151" s="26" t="s">
        <v>72</v>
      </c>
    </row>
    <row r="152" spans="2:5" x14ac:dyDescent="0.3">
      <c r="B152" s="57" t="s">
        <v>44</v>
      </c>
      <c r="C152" s="58"/>
      <c r="D152" s="59"/>
      <c r="E152" s="26" t="s">
        <v>72</v>
      </c>
    </row>
  </sheetData>
  <mergeCells count="69">
    <mergeCell ref="B73:E73"/>
    <mergeCell ref="B59:E59"/>
    <mergeCell ref="B60:D60"/>
    <mergeCell ref="B71:D71"/>
    <mergeCell ref="B70:D70"/>
    <mergeCell ref="B69:D69"/>
    <mergeCell ref="B65:D65"/>
    <mergeCell ref="B63:D63"/>
    <mergeCell ref="B62:D62"/>
    <mergeCell ref="B61:D61"/>
    <mergeCell ref="B64:D64"/>
    <mergeCell ref="B66:D66"/>
    <mergeCell ref="B67:D67"/>
    <mergeCell ref="B68:D68"/>
    <mergeCell ref="B57:D57"/>
    <mergeCell ref="B51:E51"/>
    <mergeCell ref="B43:E50"/>
    <mergeCell ref="B42:E42"/>
    <mergeCell ref="B53:D53"/>
    <mergeCell ref="B54:D54"/>
    <mergeCell ref="B55:D55"/>
    <mergeCell ref="C27:D27"/>
    <mergeCell ref="B56:D56"/>
    <mergeCell ref="B20:E20"/>
    <mergeCell ref="B21:E21"/>
    <mergeCell ref="B40:E41"/>
    <mergeCell ref="B22:E22"/>
    <mergeCell ref="B23:E23"/>
    <mergeCell ref="B39:E39"/>
    <mergeCell ref="B138:D138"/>
    <mergeCell ref="B96:D96"/>
    <mergeCell ref="B132:E132"/>
    <mergeCell ref="B85:D85"/>
    <mergeCell ref="B100:D100"/>
    <mergeCell ref="B101:D101"/>
    <mergeCell ref="B102:D102"/>
    <mergeCell ref="B86:D86"/>
    <mergeCell ref="B87:D87"/>
    <mergeCell ref="B90:D90"/>
    <mergeCell ref="B89:D89"/>
    <mergeCell ref="B88:D88"/>
    <mergeCell ref="B83:E83"/>
    <mergeCell ref="B134:D134"/>
    <mergeCell ref="B135:D135"/>
    <mergeCell ref="B136:D136"/>
    <mergeCell ref="B137:D137"/>
    <mergeCell ref="B103:D103"/>
    <mergeCell ref="B91:D91"/>
    <mergeCell ref="B95:D95"/>
    <mergeCell ref="B94:D94"/>
    <mergeCell ref="B93:D93"/>
    <mergeCell ref="B92:D92"/>
    <mergeCell ref="B97:D97"/>
    <mergeCell ref="B98:D98"/>
    <mergeCell ref="B99:D99"/>
    <mergeCell ref="B139:D139"/>
    <mergeCell ref="B140:D140"/>
    <mergeCell ref="B141:D141"/>
    <mergeCell ref="B142:D142"/>
    <mergeCell ref="B149:D149"/>
    <mergeCell ref="B143:D143"/>
    <mergeCell ref="B150:D150"/>
    <mergeCell ref="B151:D151"/>
    <mergeCell ref="B152:D152"/>
    <mergeCell ref="B144:D144"/>
    <mergeCell ref="B145:D145"/>
    <mergeCell ref="B146:D146"/>
    <mergeCell ref="B147:D147"/>
    <mergeCell ref="B148:D148"/>
  </mergeCells>
  <dataValidations disablePrompts="1" count="6">
    <dataValidation operator="greaterThan" allowBlank="1" showInputMessage="1" showErrorMessage="1" sqref="E52"/>
    <dataValidation type="list" allowBlank="1" showInputMessage="1" showErrorMessage="1" sqref="E57 E68:E70">
      <formula1>N°</formula1>
    </dataValidation>
    <dataValidation type="whole" operator="greaterThanOrEqual" allowBlank="1" showInputMessage="1" showErrorMessage="1" sqref="E71">
      <formula1>0</formula1>
    </dataValidation>
    <dataValidation type="whole" operator="greaterThan" allowBlank="1" showInputMessage="1" showErrorMessage="1" sqref="E91 E140">
      <formula1>0</formula1>
    </dataValidation>
    <dataValidation type="list" allowBlank="1" showInputMessage="1" showErrorMessage="1" sqref="E85 E134">
      <formula1>TIPO_FUENTE</formula1>
    </dataValidation>
    <dataValidation type="decimal" operator="greaterThanOrEqual" allowBlank="1" showInputMessage="1" showErrorMessage="1" sqref="E97:E98 E146:E147">
      <formula1>0</formula1>
    </dataValidation>
  </dataValidations>
  <pageMargins left="0.7" right="0.7" top="0.75" bottom="0.75" header="0.3" footer="0.3"/>
  <pageSetup scale="94" orientation="portrait" verticalDpi="0" r:id="rId1"/>
  <headerFooter differentFirst="1">
    <oddHeader>&amp;L&amp;G&amp;C
Expediente: DFZ-2016-4890-XIII-LEY-EI&amp;R&amp;G</oddHeader>
    <oddFooter>&amp;R&amp;P</oddFooter>
    <firstHeader>&amp;C&amp;G</firstHeader>
  </headerFooter>
  <rowBreaks count="1" manualBreakCount="1">
    <brk id="38"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zoomScaleNormal="100" workbookViewId="0">
      <selection activeCell="G20" sqref="G20"/>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 min="9" max="9" width="9.33203125" bestFit="1" customWidth="1"/>
  </cols>
  <sheetData>
    <row r="3" spans="2:10" x14ac:dyDescent="0.3">
      <c r="C3" s="103" t="e">
        <f>Datos!#REF!</f>
        <v>#REF!</v>
      </c>
      <c r="D3" s="103"/>
      <c r="E3" s="103"/>
      <c r="F3" s="103"/>
      <c r="G3" s="103"/>
      <c r="H3" s="103"/>
      <c r="I3" s="103"/>
    </row>
    <row r="6" spans="2:10" ht="15.6" x14ac:dyDescent="0.3">
      <c r="B6" s="104" t="s">
        <v>4</v>
      </c>
      <c r="C6" s="104"/>
      <c r="D6" s="104"/>
      <c r="E6" s="104"/>
      <c r="F6" s="104"/>
      <c r="G6" s="104"/>
      <c r="H6" s="104"/>
      <c r="I6" s="104"/>
      <c r="J6" s="104"/>
    </row>
    <row r="7" spans="2:10" x14ac:dyDescent="0.3">
      <c r="B7" s="105"/>
      <c r="C7" s="105"/>
      <c r="D7" s="105"/>
      <c r="E7" s="105"/>
    </row>
    <row r="8" spans="2:10" x14ac:dyDescent="0.3">
      <c r="B8" s="106" t="s">
        <v>48</v>
      </c>
      <c r="C8" s="106"/>
      <c r="D8" s="106"/>
      <c r="E8" s="14" t="s">
        <v>49</v>
      </c>
      <c r="F8" s="14" t="s">
        <v>1</v>
      </c>
      <c r="G8" s="14" t="s">
        <v>2</v>
      </c>
      <c r="H8" s="14" t="s">
        <v>0</v>
      </c>
      <c r="I8" s="14" t="s">
        <v>50</v>
      </c>
      <c r="J8" s="12"/>
    </row>
    <row r="9" spans="2:10" x14ac:dyDescent="0.3">
      <c r="B9" s="100" t="s">
        <v>54</v>
      </c>
      <c r="C9" s="100" t="s">
        <v>55</v>
      </c>
      <c r="D9" s="3" t="s">
        <v>33</v>
      </c>
      <c r="E9" s="3">
        <v>11</v>
      </c>
      <c r="F9" s="3">
        <v>11</v>
      </c>
      <c r="G9" s="3">
        <v>11</v>
      </c>
      <c r="H9" s="3">
        <v>11</v>
      </c>
      <c r="I9" s="3" t="s">
        <v>58</v>
      </c>
      <c r="J9" s="12"/>
    </row>
    <row r="10" spans="2:10" x14ac:dyDescent="0.3">
      <c r="B10" s="101"/>
      <c r="C10" s="101"/>
      <c r="D10" s="5" t="s">
        <v>34</v>
      </c>
      <c r="E10" s="3">
        <v>11</v>
      </c>
      <c r="F10" s="3">
        <v>11</v>
      </c>
      <c r="G10" s="3">
        <v>11</v>
      </c>
      <c r="H10" s="3">
        <v>11</v>
      </c>
      <c r="I10" s="3" t="s">
        <v>58</v>
      </c>
      <c r="J10" s="12"/>
    </row>
    <row r="11" spans="2:10" x14ac:dyDescent="0.3">
      <c r="B11" s="101"/>
      <c r="C11" s="101"/>
      <c r="D11" s="11" t="s">
        <v>35</v>
      </c>
      <c r="E11" s="3"/>
      <c r="F11" s="3"/>
      <c r="G11" s="3"/>
      <c r="H11" s="3"/>
      <c r="I11" s="3"/>
      <c r="J11" s="12"/>
    </row>
    <row r="12" spans="2:10" x14ac:dyDescent="0.3">
      <c r="B12" s="102"/>
      <c r="C12" s="102"/>
      <c r="D12" s="5" t="s">
        <v>36</v>
      </c>
      <c r="E12" s="3"/>
      <c r="F12" s="3"/>
      <c r="G12" s="3"/>
      <c r="H12" s="3"/>
      <c r="I12" s="3"/>
      <c r="J12" s="12"/>
    </row>
    <row r="13" spans="2:10" x14ac:dyDescent="0.3">
      <c r="B13" s="100" t="s">
        <v>56</v>
      </c>
      <c r="C13" s="100" t="s">
        <v>57</v>
      </c>
      <c r="D13" s="3" t="s">
        <v>33</v>
      </c>
      <c r="E13" s="3">
        <v>11</v>
      </c>
      <c r="F13" s="3">
        <v>11</v>
      </c>
      <c r="G13" s="3">
        <v>11</v>
      </c>
      <c r="H13" s="3">
        <v>11</v>
      </c>
      <c r="I13" s="3" t="s">
        <v>58</v>
      </c>
    </row>
    <row r="14" spans="2:10" x14ac:dyDescent="0.3">
      <c r="B14" s="101"/>
      <c r="C14" s="101"/>
      <c r="D14" s="5" t="s">
        <v>34</v>
      </c>
      <c r="E14" s="3"/>
      <c r="F14" s="3"/>
      <c r="G14" s="3"/>
      <c r="H14" s="3"/>
      <c r="I14" s="3"/>
    </row>
    <row r="15" spans="2:10" x14ac:dyDescent="0.3">
      <c r="B15" s="101"/>
      <c r="C15" s="101"/>
      <c r="D15" s="11" t="s">
        <v>35</v>
      </c>
      <c r="E15" s="3"/>
      <c r="F15" s="3"/>
      <c r="G15" s="3"/>
      <c r="H15" s="3"/>
      <c r="I15" s="3"/>
    </row>
    <row r="16" spans="2:10" x14ac:dyDescent="0.3">
      <c r="B16" s="102"/>
      <c r="C16" s="102"/>
      <c r="D16" s="5" t="s">
        <v>36</v>
      </c>
      <c r="E16" s="4"/>
      <c r="F16" s="13"/>
      <c r="G16" s="13"/>
      <c r="H16" s="13"/>
      <c r="I16" s="13"/>
    </row>
    <row r="36" ht="14.4" customHeight="1" x14ac:dyDescent="0.3"/>
    <row r="41" ht="14.4" customHeight="1" x14ac:dyDescent="0.3"/>
  </sheetData>
  <mergeCells count="8">
    <mergeCell ref="B13:B16"/>
    <mergeCell ref="C13:C16"/>
    <mergeCell ref="C3:I3"/>
    <mergeCell ref="B6:J6"/>
    <mergeCell ref="B7:E7"/>
    <mergeCell ref="B9:B12"/>
    <mergeCell ref="C9:C12"/>
    <mergeCell ref="B8:D8"/>
  </mergeCells>
  <dataValidations count="2">
    <dataValidation type="list" allowBlank="1" showInputMessage="1" showErrorMessage="1" sqref="I9:I10 I13">
      <formula1>"1,2,3,4,5,6,7,8,9,10,11,Otro,N/A"</formula1>
    </dataValidation>
    <dataValidation type="list" allowBlank="1" showInputMessage="1" showErrorMessage="1" sqref="E9:H13 I11:I12">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1"/>
  <sheetViews>
    <sheetView showGridLines="0" view="pageBreakPreview" topLeftCell="A13" zoomScale="25" zoomScaleNormal="85" zoomScaleSheetLayoutView="25" zoomScalePageLayoutView="25" workbookViewId="0">
      <selection activeCell="AD47" sqref="AD47"/>
    </sheetView>
  </sheetViews>
  <sheetFormatPr baseColWidth="10" defaultColWidth="11.5546875" defaultRowHeight="13.8" x14ac:dyDescent="0.25"/>
  <cols>
    <col min="1" max="1" width="11.5546875" style="30"/>
    <col min="2" max="2" width="56.88671875" style="30" customWidth="1"/>
    <col min="3" max="4" width="30.44140625" style="30" customWidth="1"/>
    <col min="5" max="5" width="44.88671875" style="30" customWidth="1"/>
    <col min="6" max="6" width="30.44140625" style="30" customWidth="1"/>
    <col min="7" max="7" width="27" style="30" bestFit="1" customWidth="1"/>
    <col min="8" max="16384" width="11.5546875" style="30"/>
  </cols>
  <sheetData>
    <row r="1" spans="2:9" x14ac:dyDescent="0.25">
      <c r="B1" s="29"/>
      <c r="D1" s="29"/>
      <c r="E1" s="29"/>
      <c r="F1" s="29"/>
      <c r="G1" s="29"/>
      <c r="H1" s="29"/>
      <c r="I1" s="29"/>
    </row>
    <row r="2" spans="2:9" x14ac:dyDescent="0.25">
      <c r="B2" s="29"/>
      <c r="C2" s="29"/>
      <c r="D2" s="29"/>
      <c r="E2" s="29"/>
      <c r="F2" s="31"/>
      <c r="G2" s="31"/>
      <c r="H2" s="31"/>
      <c r="I2" s="31"/>
    </row>
    <row r="3" spans="2:9" x14ac:dyDescent="0.25">
      <c r="B3" s="29"/>
      <c r="C3" s="29"/>
      <c r="D3" s="29"/>
      <c r="E3" s="29"/>
      <c r="F3" s="31"/>
      <c r="G3" s="32"/>
      <c r="H3" s="31"/>
      <c r="I3" s="31"/>
    </row>
    <row r="4" spans="2:9" x14ac:dyDescent="0.25">
      <c r="B4" s="29"/>
      <c r="C4" s="29"/>
      <c r="D4" s="29"/>
      <c r="E4" s="29"/>
      <c r="F4" s="31"/>
      <c r="G4" s="31"/>
      <c r="H4" s="31"/>
      <c r="I4" s="31"/>
    </row>
    <row r="5" spans="2:9" x14ac:dyDescent="0.25">
      <c r="B5" s="29"/>
      <c r="C5" s="29"/>
      <c r="D5" s="29"/>
      <c r="E5" s="29"/>
      <c r="F5" s="31"/>
      <c r="G5" s="31"/>
      <c r="H5" s="31"/>
      <c r="I5" s="31"/>
    </row>
    <row r="6" spans="2:9" ht="15.6" x14ac:dyDescent="0.25">
      <c r="B6" s="110" t="s">
        <v>80</v>
      </c>
      <c r="C6" s="110"/>
      <c r="D6" s="33"/>
      <c r="E6" s="29"/>
      <c r="F6" s="31"/>
      <c r="G6" s="31"/>
      <c r="H6" s="31"/>
      <c r="I6" s="31"/>
    </row>
    <row r="7" spans="2:9" ht="16.2" thickBot="1" x14ac:dyDescent="0.3">
      <c r="B7" s="34"/>
      <c r="C7" s="34"/>
      <c r="D7" s="33"/>
      <c r="E7" s="29"/>
      <c r="F7" s="31"/>
      <c r="G7" s="31"/>
      <c r="H7" s="31"/>
      <c r="I7" s="31"/>
    </row>
    <row r="8" spans="2:9" ht="16.2" thickBot="1" x14ac:dyDescent="0.3">
      <c r="B8" s="111" t="s">
        <v>54</v>
      </c>
      <c r="C8" s="112"/>
      <c r="D8" s="113"/>
      <c r="E8" s="29"/>
      <c r="F8" s="31"/>
      <c r="G8" s="31"/>
      <c r="H8" s="31"/>
      <c r="I8" s="31"/>
    </row>
    <row r="9" spans="2:9" x14ac:dyDescent="0.25">
      <c r="B9" s="35"/>
    </row>
    <row r="10" spans="2:9" x14ac:dyDescent="0.25">
      <c r="B10" s="35" t="s">
        <v>81</v>
      </c>
    </row>
    <row r="11" spans="2:9" ht="27" customHeight="1" x14ac:dyDescent="0.25">
      <c r="B11" s="36" t="s">
        <v>82</v>
      </c>
      <c r="C11" s="107" t="s">
        <v>83</v>
      </c>
      <c r="D11" s="107"/>
    </row>
    <row r="12" spans="2:9" ht="27" customHeight="1" x14ac:dyDescent="0.25">
      <c r="B12" s="36" t="s">
        <v>84</v>
      </c>
      <c r="C12" s="107" t="s">
        <v>85</v>
      </c>
      <c r="D12" s="107"/>
      <c r="E12" s="36" t="s">
        <v>84</v>
      </c>
      <c r="F12" s="107" t="s">
        <v>85</v>
      </c>
      <c r="G12" s="107"/>
    </row>
    <row r="13" spans="2:9" ht="17.399999999999999" customHeight="1" x14ac:dyDescent="0.25">
      <c r="B13" s="108" t="s">
        <v>86</v>
      </c>
      <c r="C13" s="37" t="s">
        <v>87</v>
      </c>
      <c r="D13" s="38" t="s">
        <v>88</v>
      </c>
      <c r="E13" s="108" t="s">
        <v>89</v>
      </c>
      <c r="F13" s="37" t="s">
        <v>87</v>
      </c>
      <c r="G13" s="38" t="s">
        <v>88</v>
      </c>
    </row>
    <row r="14" spans="2:9" ht="17.399999999999999" customHeight="1" x14ac:dyDescent="0.25">
      <c r="B14" s="108"/>
      <c r="C14" s="37" t="s">
        <v>90</v>
      </c>
      <c r="D14" s="39" t="s">
        <v>91</v>
      </c>
      <c r="E14" s="108"/>
      <c r="F14" s="37" t="s">
        <v>90</v>
      </c>
      <c r="G14" s="39" t="s">
        <v>92</v>
      </c>
    </row>
    <row r="15" spans="2:9" ht="17.399999999999999" customHeight="1" x14ac:dyDescent="0.25">
      <c r="B15" s="108"/>
      <c r="C15" s="37" t="s">
        <v>93</v>
      </c>
      <c r="D15" s="39" t="s">
        <v>94</v>
      </c>
      <c r="E15" s="108"/>
      <c r="F15" s="37" t="s">
        <v>93</v>
      </c>
      <c r="G15" s="39" t="s">
        <v>94</v>
      </c>
    </row>
    <row r="16" spans="2:9" ht="17.399999999999999" customHeight="1" x14ac:dyDescent="0.25">
      <c r="B16" s="108"/>
      <c r="C16" s="37" t="s">
        <v>95</v>
      </c>
      <c r="D16" s="39" t="s">
        <v>96</v>
      </c>
      <c r="E16" s="108"/>
      <c r="F16" s="37" t="s">
        <v>95</v>
      </c>
      <c r="G16" s="39" t="s">
        <v>97</v>
      </c>
    </row>
    <row r="17" spans="1:7" ht="17.399999999999999" customHeight="1" x14ac:dyDescent="0.25">
      <c r="B17" s="108"/>
      <c r="C17" s="37" t="s">
        <v>98</v>
      </c>
      <c r="D17" s="39" t="s">
        <v>99</v>
      </c>
      <c r="E17" s="108"/>
      <c r="F17" s="37" t="s">
        <v>98</v>
      </c>
      <c r="G17" s="39" t="s">
        <v>100</v>
      </c>
    </row>
    <row r="18" spans="1:7" ht="17.399999999999999" customHeight="1" x14ac:dyDescent="0.25">
      <c r="B18" s="108"/>
      <c r="C18" s="37" t="s">
        <v>101</v>
      </c>
      <c r="D18" s="39" t="s">
        <v>102</v>
      </c>
      <c r="E18" s="108"/>
      <c r="F18" s="37" t="s">
        <v>101</v>
      </c>
      <c r="G18" s="39" t="s">
        <v>102</v>
      </c>
    </row>
    <row r="19" spans="1:7" ht="27" customHeight="1" x14ac:dyDescent="0.25">
      <c r="B19" s="36" t="s">
        <v>103</v>
      </c>
      <c r="C19" s="107" t="s">
        <v>104</v>
      </c>
      <c r="D19" s="107"/>
    </row>
    <row r="20" spans="1:7" ht="27" customHeight="1" x14ac:dyDescent="0.25">
      <c r="B20" s="40" t="s">
        <v>105</v>
      </c>
      <c r="C20" s="107" t="s">
        <v>106</v>
      </c>
      <c r="D20" s="107"/>
    </row>
    <row r="21" spans="1:7" ht="27" customHeight="1" x14ac:dyDescent="0.25">
      <c r="A21" s="41"/>
      <c r="B21" s="42" t="s">
        <v>107</v>
      </c>
    </row>
    <row r="22" spans="1:7" ht="27" customHeight="1" x14ac:dyDescent="0.25">
      <c r="A22" s="41"/>
      <c r="B22" s="40" t="s">
        <v>108</v>
      </c>
      <c r="C22" s="114" t="s">
        <v>109</v>
      </c>
      <c r="D22" s="114"/>
    </row>
    <row r="23" spans="1:7" ht="27" customHeight="1" x14ac:dyDescent="0.25">
      <c r="A23" s="41"/>
      <c r="B23" s="40" t="s">
        <v>110</v>
      </c>
      <c r="C23" s="109" t="s">
        <v>88</v>
      </c>
      <c r="D23" s="109"/>
    </row>
    <row r="24" spans="1:7" ht="27" customHeight="1" x14ac:dyDescent="0.25">
      <c r="A24" s="41"/>
      <c r="B24" s="40" t="s">
        <v>111</v>
      </c>
      <c r="C24" s="114" t="s">
        <v>112</v>
      </c>
      <c r="D24" s="114"/>
    </row>
    <row r="25" spans="1:7" ht="27" customHeight="1" x14ac:dyDescent="0.25">
      <c r="A25" s="41"/>
      <c r="B25" s="40" t="s">
        <v>113</v>
      </c>
      <c r="C25" s="109" t="s">
        <v>88</v>
      </c>
      <c r="D25" s="109"/>
    </row>
    <row r="26" spans="1:7" ht="27" customHeight="1" x14ac:dyDescent="0.25">
      <c r="A26" s="41"/>
      <c r="B26" s="40" t="s">
        <v>114</v>
      </c>
      <c r="C26" s="114" t="s">
        <v>115</v>
      </c>
      <c r="D26" s="114"/>
    </row>
    <row r="27" spans="1:7" ht="27" customHeight="1" x14ac:dyDescent="0.25">
      <c r="A27" s="41"/>
      <c r="B27" s="40" t="s">
        <v>116</v>
      </c>
      <c r="C27" s="114" t="s">
        <v>117</v>
      </c>
      <c r="D27" s="114"/>
    </row>
    <row r="28" spans="1:7" ht="27" customHeight="1" x14ac:dyDescent="0.25">
      <c r="A28" s="41"/>
      <c r="B28" s="40" t="s">
        <v>118</v>
      </c>
      <c r="C28" s="114" t="s">
        <v>72</v>
      </c>
      <c r="D28" s="114"/>
    </row>
    <row r="29" spans="1:7" x14ac:dyDescent="0.25">
      <c r="A29" s="41"/>
      <c r="B29" s="42"/>
    </row>
    <row r="30" spans="1:7" ht="14.4" x14ac:dyDescent="0.25">
      <c r="B30" s="42" t="s">
        <v>119</v>
      </c>
      <c r="C30" s="43" t="s">
        <v>49</v>
      </c>
      <c r="D30" s="43" t="s">
        <v>1</v>
      </c>
      <c r="E30" s="43" t="s">
        <v>2</v>
      </c>
      <c r="F30" s="44" t="s">
        <v>0</v>
      </c>
    </row>
    <row r="31" spans="1:7" ht="27" customHeight="1" x14ac:dyDescent="0.25">
      <c r="B31" s="40" t="s">
        <v>120</v>
      </c>
      <c r="C31" s="45" t="s">
        <v>121</v>
      </c>
      <c r="D31" s="45" t="s">
        <v>122</v>
      </c>
      <c r="E31" s="46"/>
      <c r="F31" s="46" t="s">
        <v>122</v>
      </c>
    </row>
    <row r="32" spans="1:7" ht="27" customHeight="1" x14ac:dyDescent="0.25">
      <c r="B32" s="40" t="s">
        <v>123</v>
      </c>
      <c r="C32" s="45" t="s">
        <v>124</v>
      </c>
      <c r="D32" s="45" t="s">
        <v>125</v>
      </c>
      <c r="E32" s="46"/>
      <c r="F32" s="46" t="s">
        <v>126</v>
      </c>
    </row>
    <row r="33" spans="1:6" ht="27" customHeight="1" x14ac:dyDescent="0.25">
      <c r="B33" s="40" t="s">
        <v>127</v>
      </c>
      <c r="C33" s="45" t="s">
        <v>128</v>
      </c>
      <c r="D33" s="45" t="s">
        <v>128</v>
      </c>
      <c r="E33" s="46"/>
      <c r="F33" s="46" t="s">
        <v>129</v>
      </c>
    </row>
    <row r="34" spans="1:6" ht="27" customHeight="1" x14ac:dyDescent="0.25">
      <c r="B34" s="40" t="s">
        <v>130</v>
      </c>
      <c r="C34" s="45" t="s">
        <v>131</v>
      </c>
      <c r="D34" s="45" t="s">
        <v>132</v>
      </c>
      <c r="E34" s="46"/>
      <c r="F34" s="45" t="s">
        <v>133</v>
      </c>
    </row>
    <row r="35" spans="1:6" ht="27" customHeight="1" x14ac:dyDescent="0.25">
      <c r="B35" s="40" t="s">
        <v>134</v>
      </c>
      <c r="C35" s="45"/>
      <c r="D35" s="45"/>
      <c r="E35" s="47"/>
      <c r="F35" s="46"/>
    </row>
    <row r="36" spans="1:6" ht="27" customHeight="1" x14ac:dyDescent="0.25">
      <c r="B36" s="40" t="s">
        <v>135</v>
      </c>
      <c r="C36" s="45"/>
      <c r="D36" s="45"/>
      <c r="E36" s="46" t="s">
        <v>136</v>
      </c>
      <c r="F36" s="46"/>
    </row>
    <row r="37" spans="1:6" ht="27" customHeight="1" x14ac:dyDescent="0.25">
      <c r="B37" s="40" t="s">
        <v>137</v>
      </c>
      <c r="C37" s="45"/>
      <c r="D37" s="45"/>
      <c r="E37" s="46" t="s">
        <v>138</v>
      </c>
      <c r="F37" s="46"/>
    </row>
    <row r="38" spans="1:6" ht="27" customHeight="1" x14ac:dyDescent="0.25">
      <c r="B38" s="40" t="s">
        <v>139</v>
      </c>
      <c r="C38" s="45"/>
      <c r="D38" s="45"/>
      <c r="E38" s="46" t="s">
        <v>140</v>
      </c>
      <c r="F38" s="46"/>
    </row>
    <row r="39" spans="1:6" ht="27" customHeight="1" x14ac:dyDescent="0.25">
      <c r="B39" s="40" t="s">
        <v>141</v>
      </c>
      <c r="C39" s="45"/>
      <c r="D39" s="45"/>
      <c r="E39" s="46" t="s">
        <v>142</v>
      </c>
      <c r="F39" s="46"/>
    </row>
    <row r="40" spans="1:6" ht="11.4" customHeight="1" x14ac:dyDescent="0.25">
      <c r="B40" s="48"/>
      <c r="C40" s="49"/>
      <c r="D40" s="50"/>
    </row>
    <row r="41" spans="1:6" ht="14.4" x14ac:dyDescent="0.25">
      <c r="B41" s="42" t="s">
        <v>143</v>
      </c>
      <c r="C41" s="43" t="s">
        <v>49</v>
      </c>
      <c r="D41" s="43" t="s">
        <v>1</v>
      </c>
      <c r="E41" s="43" t="s">
        <v>2</v>
      </c>
      <c r="F41" s="44" t="s">
        <v>0</v>
      </c>
    </row>
    <row r="42" spans="1:6" ht="26.25" customHeight="1" x14ac:dyDescent="0.25">
      <c r="B42" s="40" t="s">
        <v>144</v>
      </c>
      <c r="C42" s="51" t="s">
        <v>72</v>
      </c>
      <c r="D42" s="51" t="s">
        <v>72</v>
      </c>
      <c r="E42" s="51" t="s">
        <v>72</v>
      </c>
      <c r="F42" s="51" t="s">
        <v>72</v>
      </c>
    </row>
    <row r="43" spans="1:6" ht="27" customHeight="1" x14ac:dyDescent="0.25">
      <c r="B43" s="40" t="s">
        <v>145</v>
      </c>
      <c r="C43" s="51" t="s">
        <v>72</v>
      </c>
      <c r="D43" s="51" t="s">
        <v>72</v>
      </c>
      <c r="E43" s="51" t="s">
        <v>72</v>
      </c>
      <c r="F43" s="51" t="s">
        <v>72</v>
      </c>
    </row>
    <row r="44" spans="1:6" ht="27" customHeight="1" x14ac:dyDescent="0.25">
      <c r="A44" s="115"/>
      <c r="B44" s="40" t="s">
        <v>146</v>
      </c>
      <c r="C44" s="52"/>
      <c r="D44" s="52"/>
      <c r="E44" s="53"/>
      <c r="F44" s="53"/>
    </row>
    <row r="45" spans="1:6" ht="27" customHeight="1" x14ac:dyDescent="0.25">
      <c r="A45" s="115"/>
      <c r="B45" s="40" t="s">
        <v>147</v>
      </c>
      <c r="C45" s="52"/>
      <c r="D45" s="52"/>
      <c r="E45" s="53"/>
      <c r="F45" s="53"/>
    </row>
    <row r="46" spans="1:6" ht="27" customHeight="1" x14ac:dyDescent="0.25">
      <c r="A46" s="115"/>
      <c r="B46" s="40" t="s">
        <v>148</v>
      </c>
      <c r="C46" s="52"/>
      <c r="D46" s="52"/>
      <c r="E46" s="53"/>
      <c r="F46" s="53"/>
    </row>
    <row r="47" spans="1:6" ht="27" customHeight="1" x14ac:dyDescent="0.25">
      <c r="A47" s="115"/>
      <c r="B47" s="40" t="s">
        <v>149</v>
      </c>
      <c r="C47" s="52"/>
      <c r="D47" s="52"/>
      <c r="E47" s="53"/>
      <c r="F47" s="53"/>
    </row>
    <row r="48" spans="1:6" x14ac:dyDescent="0.25">
      <c r="A48" s="115"/>
    </row>
    <row r="49" spans="1:6" x14ac:dyDescent="0.25">
      <c r="A49" s="115"/>
    </row>
    <row r="51" spans="1:6" ht="14.4" thickBot="1" x14ac:dyDescent="0.3"/>
    <row r="52" spans="1:6" ht="16.2" thickBot="1" x14ac:dyDescent="0.3">
      <c r="B52" s="111" t="s">
        <v>150</v>
      </c>
      <c r="C52" s="112"/>
      <c r="D52" s="113"/>
      <c r="E52" s="29"/>
      <c r="F52" s="31"/>
    </row>
    <row r="53" spans="1:6" x14ac:dyDescent="0.25">
      <c r="B53" s="35"/>
    </row>
    <row r="54" spans="1:6" ht="27" customHeight="1" x14ac:dyDescent="0.25">
      <c r="B54" s="35" t="s">
        <v>81</v>
      </c>
    </row>
    <row r="55" spans="1:6" ht="27" customHeight="1" x14ac:dyDescent="0.25">
      <c r="B55" s="36" t="s">
        <v>82</v>
      </c>
      <c r="C55" s="107" t="s">
        <v>83</v>
      </c>
      <c r="D55" s="107"/>
    </row>
    <row r="56" spans="1:6" ht="27" customHeight="1" x14ac:dyDescent="0.25">
      <c r="B56" s="36" t="s">
        <v>84</v>
      </c>
      <c r="C56" s="107" t="s">
        <v>85</v>
      </c>
      <c r="D56" s="107"/>
    </row>
    <row r="57" spans="1:6" ht="27" customHeight="1" x14ac:dyDescent="0.25">
      <c r="B57" s="108" t="s">
        <v>151</v>
      </c>
      <c r="C57" s="37" t="s">
        <v>87</v>
      </c>
      <c r="D57" s="38" t="s">
        <v>88</v>
      </c>
    </row>
    <row r="58" spans="1:6" ht="27" customHeight="1" x14ac:dyDescent="0.25">
      <c r="B58" s="108"/>
      <c r="C58" s="37" t="s">
        <v>90</v>
      </c>
      <c r="D58" s="39" t="s">
        <v>92</v>
      </c>
    </row>
    <row r="59" spans="1:6" x14ac:dyDescent="0.25">
      <c r="B59" s="108"/>
      <c r="C59" s="37" t="s">
        <v>93</v>
      </c>
      <c r="D59" s="39" t="s">
        <v>152</v>
      </c>
    </row>
    <row r="60" spans="1:6" x14ac:dyDescent="0.25">
      <c r="B60" s="108"/>
      <c r="C60" s="37" t="s">
        <v>95</v>
      </c>
      <c r="D60" s="39" t="s">
        <v>153</v>
      </c>
    </row>
    <row r="61" spans="1:6" x14ac:dyDescent="0.25">
      <c r="B61" s="108"/>
      <c r="C61" s="37" t="s">
        <v>98</v>
      </c>
      <c r="D61" s="39">
        <v>14430525</v>
      </c>
    </row>
    <row r="62" spans="1:6" x14ac:dyDescent="0.25">
      <c r="B62" s="108"/>
      <c r="C62" s="37" t="s">
        <v>101</v>
      </c>
      <c r="D62" s="39" t="s">
        <v>102</v>
      </c>
    </row>
    <row r="63" spans="1:6" x14ac:dyDescent="0.25">
      <c r="B63" s="36" t="s">
        <v>103</v>
      </c>
      <c r="C63" s="107" t="s">
        <v>154</v>
      </c>
      <c r="D63" s="107"/>
    </row>
    <row r="64" spans="1:6" ht="26.4" x14ac:dyDescent="0.25">
      <c r="B64" s="40" t="s">
        <v>105</v>
      </c>
      <c r="C64" s="107" t="s">
        <v>106</v>
      </c>
      <c r="D64" s="107"/>
    </row>
    <row r="65" spans="2:6" x14ac:dyDescent="0.25">
      <c r="B65" s="42" t="s">
        <v>107</v>
      </c>
    </row>
    <row r="66" spans="2:6" ht="26.4" x14ac:dyDescent="0.25">
      <c r="B66" s="40" t="s">
        <v>108</v>
      </c>
      <c r="C66" s="114" t="s">
        <v>109</v>
      </c>
      <c r="D66" s="114"/>
    </row>
    <row r="67" spans="2:6" ht="26.4" x14ac:dyDescent="0.25">
      <c r="B67" s="40" t="s">
        <v>110</v>
      </c>
      <c r="C67" s="114" t="s">
        <v>72</v>
      </c>
      <c r="D67" s="114"/>
    </row>
    <row r="68" spans="2:6" ht="26.4" x14ac:dyDescent="0.25">
      <c r="B68" s="40" t="s">
        <v>111</v>
      </c>
      <c r="C68" s="114" t="s">
        <v>112</v>
      </c>
      <c r="D68" s="114"/>
    </row>
    <row r="69" spans="2:6" ht="26.4" x14ac:dyDescent="0.25">
      <c r="B69" s="40" t="s">
        <v>113</v>
      </c>
      <c r="C69" s="114" t="s">
        <v>72</v>
      </c>
      <c r="D69" s="114"/>
    </row>
    <row r="70" spans="2:6" x14ac:dyDescent="0.25">
      <c r="B70" s="40" t="s">
        <v>114</v>
      </c>
      <c r="C70" s="114"/>
      <c r="D70" s="114"/>
    </row>
    <row r="71" spans="2:6" x14ac:dyDescent="0.25">
      <c r="B71" s="40" t="s">
        <v>116</v>
      </c>
      <c r="C71" s="114" t="s">
        <v>72</v>
      </c>
      <c r="D71" s="114"/>
    </row>
    <row r="72" spans="2:6" x14ac:dyDescent="0.25">
      <c r="B72" s="40" t="s">
        <v>118</v>
      </c>
      <c r="C72" s="114" t="s">
        <v>72</v>
      </c>
      <c r="D72" s="114"/>
    </row>
    <row r="73" spans="2:6" x14ac:dyDescent="0.25">
      <c r="B73" s="42"/>
    </row>
    <row r="74" spans="2:6" ht="14.4" x14ac:dyDescent="0.25">
      <c r="B74" s="42" t="s">
        <v>119</v>
      </c>
      <c r="C74" s="43" t="s">
        <v>49</v>
      </c>
      <c r="D74" s="43" t="s">
        <v>1</v>
      </c>
      <c r="E74" s="43" t="s">
        <v>2</v>
      </c>
      <c r="F74" s="44" t="s">
        <v>0</v>
      </c>
    </row>
    <row r="75" spans="2:6" ht="52.8" x14ac:dyDescent="0.25">
      <c r="B75" s="40" t="s">
        <v>120</v>
      </c>
      <c r="C75" s="45" t="s">
        <v>155</v>
      </c>
      <c r="D75" s="45" t="s">
        <v>156</v>
      </c>
      <c r="E75" s="46"/>
      <c r="F75" s="46" t="s">
        <v>156</v>
      </c>
    </row>
    <row r="76" spans="2:6" ht="26.4" x14ac:dyDescent="0.25">
      <c r="B76" s="40" t="s">
        <v>123</v>
      </c>
      <c r="C76" s="45" t="s">
        <v>157</v>
      </c>
      <c r="D76" s="45" t="s">
        <v>158</v>
      </c>
      <c r="E76" s="46"/>
      <c r="F76" s="45" t="s">
        <v>159</v>
      </c>
    </row>
    <row r="77" spans="2:6" x14ac:dyDescent="0.25">
      <c r="B77" s="40" t="s">
        <v>127</v>
      </c>
      <c r="C77" s="45"/>
      <c r="D77" s="45"/>
      <c r="E77" s="46"/>
      <c r="F77" s="46"/>
    </row>
    <row r="78" spans="2:6" ht="26.4" x14ac:dyDescent="0.25">
      <c r="B78" s="40" t="s">
        <v>130</v>
      </c>
      <c r="C78" s="45"/>
      <c r="D78" s="45"/>
      <c r="E78" s="46"/>
      <c r="F78" s="46"/>
    </row>
    <row r="79" spans="2:6" x14ac:dyDescent="0.25">
      <c r="B79" s="40" t="s">
        <v>134</v>
      </c>
      <c r="C79" s="45"/>
      <c r="D79" s="45"/>
      <c r="E79" s="46"/>
      <c r="F79" s="46"/>
    </row>
    <row r="80" spans="2:6" ht="69" x14ac:dyDescent="0.25">
      <c r="B80" s="40" t="s">
        <v>135</v>
      </c>
      <c r="C80" s="45"/>
      <c r="D80" s="45"/>
      <c r="E80" s="46" t="s">
        <v>136</v>
      </c>
      <c r="F80" s="46"/>
    </row>
    <row r="81" spans="2:6" ht="26.4" x14ac:dyDescent="0.25">
      <c r="B81" s="40" t="s">
        <v>137</v>
      </c>
      <c r="C81" s="45"/>
      <c r="D81" s="45"/>
      <c r="E81" s="46" t="s">
        <v>138</v>
      </c>
      <c r="F81" s="46"/>
    </row>
    <row r="82" spans="2:6" x14ac:dyDescent="0.25">
      <c r="B82" s="40" t="s">
        <v>139</v>
      </c>
      <c r="C82" s="45"/>
      <c r="D82" s="45"/>
      <c r="E82" s="46"/>
      <c r="F82" s="46"/>
    </row>
    <row r="83" spans="2:6" ht="26.4" x14ac:dyDescent="0.25">
      <c r="B83" s="40" t="s">
        <v>141</v>
      </c>
      <c r="C83" s="45"/>
      <c r="D83" s="45"/>
      <c r="E83" s="46"/>
      <c r="F83" s="46"/>
    </row>
    <row r="84" spans="2:6" x14ac:dyDescent="0.25">
      <c r="B84" s="48"/>
      <c r="C84" s="49"/>
      <c r="D84" s="50"/>
    </row>
    <row r="85" spans="2:6" ht="14.4" x14ac:dyDescent="0.25">
      <c r="B85" s="42" t="s">
        <v>143</v>
      </c>
      <c r="C85" s="43" t="s">
        <v>49</v>
      </c>
      <c r="D85" s="43" t="s">
        <v>1</v>
      </c>
      <c r="E85" s="43" t="s">
        <v>2</v>
      </c>
      <c r="F85" s="44" t="s">
        <v>0</v>
      </c>
    </row>
    <row r="86" spans="2:6" ht="14.4" x14ac:dyDescent="0.25">
      <c r="B86" s="40" t="s">
        <v>144</v>
      </c>
      <c r="C86" s="51" t="s">
        <v>72</v>
      </c>
      <c r="D86" s="51" t="s">
        <v>72</v>
      </c>
      <c r="E86" s="51" t="s">
        <v>72</v>
      </c>
      <c r="F86" s="51" t="s">
        <v>72</v>
      </c>
    </row>
    <row r="87" spans="2:6" ht="14.4" x14ac:dyDescent="0.25">
      <c r="B87" s="40" t="s">
        <v>145</v>
      </c>
      <c r="C87" s="51" t="s">
        <v>72</v>
      </c>
      <c r="D87" s="51" t="s">
        <v>72</v>
      </c>
      <c r="E87" s="51" t="s">
        <v>72</v>
      </c>
      <c r="F87" s="51" t="s">
        <v>72</v>
      </c>
    </row>
    <row r="88" spans="2:6" ht="26.4" x14ac:dyDescent="0.25">
      <c r="B88" s="40" t="s">
        <v>146</v>
      </c>
      <c r="C88" s="52"/>
      <c r="D88" s="52"/>
      <c r="E88" s="53"/>
      <c r="F88" s="53"/>
    </row>
    <row r="89" spans="2:6" x14ac:dyDescent="0.25">
      <c r="B89" s="40" t="s">
        <v>147</v>
      </c>
      <c r="C89" s="52"/>
      <c r="D89" s="52"/>
      <c r="E89" s="53"/>
      <c r="F89" s="53"/>
    </row>
    <row r="90" spans="2:6" x14ac:dyDescent="0.25">
      <c r="B90" s="40" t="s">
        <v>148</v>
      </c>
      <c r="C90" s="52"/>
      <c r="D90" s="52"/>
      <c r="E90" s="53"/>
      <c r="F90" s="53"/>
    </row>
    <row r="91" spans="2:6" x14ac:dyDescent="0.25">
      <c r="B91" s="40" t="s">
        <v>149</v>
      </c>
      <c r="C91" s="52"/>
      <c r="D91" s="52"/>
      <c r="E91" s="53"/>
      <c r="F91" s="53"/>
    </row>
  </sheetData>
  <mergeCells count="30">
    <mergeCell ref="C68:D68"/>
    <mergeCell ref="C69:D69"/>
    <mergeCell ref="C70:D70"/>
    <mergeCell ref="C71:D71"/>
    <mergeCell ref="C72:D72"/>
    <mergeCell ref="C67:D67"/>
    <mergeCell ref="C26:D26"/>
    <mergeCell ref="C27:D27"/>
    <mergeCell ref="C28:D28"/>
    <mergeCell ref="A44:A49"/>
    <mergeCell ref="B52:D52"/>
    <mergeCell ref="C55:D55"/>
    <mergeCell ref="C56:D56"/>
    <mergeCell ref="B57:B62"/>
    <mergeCell ref="C63:D63"/>
    <mergeCell ref="C64:D64"/>
    <mergeCell ref="C66:D66"/>
    <mergeCell ref="F12:G12"/>
    <mergeCell ref="B13:B18"/>
    <mergeCell ref="E13:E18"/>
    <mergeCell ref="C25:D25"/>
    <mergeCell ref="B6:C6"/>
    <mergeCell ref="B8:D8"/>
    <mergeCell ref="C11:D11"/>
    <mergeCell ref="C12:D12"/>
    <mergeCell ref="C19:D19"/>
    <mergeCell ref="C20:D20"/>
    <mergeCell ref="C22:D22"/>
    <mergeCell ref="C23:D23"/>
    <mergeCell ref="C24:D24"/>
  </mergeCells>
  <pageMargins left="0" right="0" top="0" bottom="0" header="0.31496062992125984" footer="0.31496062992125984"/>
  <pageSetup scale="33" fitToHeight="0" orientation="portrait" verticalDpi="0"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nL4Q7KR5h0Xitg8KVApp5R0DS5ZmzJrl8ScbKghP93E=</DigestValue>
    </Reference>
    <Reference Type="http://www.w3.org/2000/09/xmldsig#Object" URI="#idOfficeObject">
      <DigestMethod Algorithm="http://www.w3.org/2001/04/xmlenc#sha256"/>
      <DigestValue>V2MjdhZZ67GCMZ8ylNj07FSU9bd+MeDUfD8Tc77l9ic=</DigestValue>
    </Reference>
    <Reference Type="http://uri.etsi.org/01903#SignedProperties" URI="#idSignedProperties">
      <Transforms>
        <Transform Algorithm="http://www.w3.org/TR/2001/REC-xml-c14n-20010315"/>
      </Transforms>
      <DigestMethod Algorithm="http://www.w3.org/2001/04/xmlenc#sha256"/>
      <DigestValue>9AmnXUo1g3K9rdI4UxLx9NaaHHHCA+CZVJYg9QUOFGg=</DigestValue>
    </Reference>
    <Reference Type="http://www.w3.org/2000/09/xmldsig#Object" URI="#idValidSigLnImg">
      <DigestMethod Algorithm="http://www.w3.org/2001/04/xmlenc#sha256"/>
      <DigestValue>5MZ3oxyoXYc4JD8YZSmMKxY7+a34decY2eXTuX7vnw4=</DigestValue>
    </Reference>
    <Reference Type="http://www.w3.org/2000/09/xmldsig#Object" URI="#idInvalidSigLnImg">
      <DigestMethod Algorithm="http://www.w3.org/2001/04/xmlenc#sha256"/>
      <DigestValue>BvWIz1w4DUUthsQmKbR+KmpsAHBKxInKKHqS4hgKSZY=</DigestValue>
    </Reference>
  </SignedInfo>
  <SignatureValue>FboZiWVKWoHdY6+IVwWXQVu6daop2nuf+uVONhzMG+LQCHaTXH6SYIAjlodnainkpbcyjUtklAaM
5oaYLXv5OrTanc17VRUZ5+vrvGeCk05LjsyMmQbpdHPPpMRdc5WrbOU+Sts8zTby+O9ufJ1TRYFA
PiigPy4dsmKd+AgtTvlY+gi+xfPovCks361qAqGs6qHMDk/X1nGah0cV5WsiEWwIwKM/sHxQPDxb
+tjMD1g54RS9JzoTzPj+K08+zaQVa2qO+rcoMwEaXGdicCsHA0U2TAulNpyNOygNLihZRGUq6pgE
sFyGt2l9xQbS/vc7cALKWgo9V6bTalJumyAkGQ==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N5P47CAdnHn6eMDD9zuBSSe0Z55/5Vm+SEXXpMdVnvI=</DigestValue>
      </Reference>
      <Reference URI="/xl/comments1.xml?ContentType=application/vnd.openxmlformats-officedocument.spreadsheetml.comments+xml">
        <DigestMethod Algorithm="http://www.w3.org/2001/04/xmlenc#sha256"/>
        <DigestValue>rG/MKHirtv47WTT0yHU0G1fRyL7DTGZiBst4YQaL4ZY=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/nPPPRl8vD3DjUr4txXyVi8ZSRPeKmDlBRlXLWMJORE=</DigestValue>
      </Reference>
      <Reference URI="/xl/drawings/vmlDrawing1.vml?ContentType=application/vnd.openxmlformats-officedocument.vmlDrawing">
        <DigestMethod Algorithm="http://www.w3.org/2001/04/xmlenc#sha256"/>
        <DigestValue>rmF3pjtLR3AfRwt+31JwnH+RJSTPe1zaXYrIQFCPlzY=</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media/image1.emf?ContentType=image/x-emf">
        <DigestMethod Algorithm="http://www.w3.org/2001/04/xmlenc#sha256"/>
        <DigestValue>BfG7/Ze5cc24yBKdvOrqVMeMin7GkWPltEVdNNb0FqQ=</DigestValue>
      </Reference>
      <Reference URI="/xl/media/image2.emf?ContentType=image/x-emf">
        <DigestMethod Algorithm="http://www.w3.org/2001/04/xmlenc#sha256"/>
        <DigestValue>ZyWkWQdaRKXWeYOUhEbtX++BuK8Ja5TbPDE+GwM2pt4=</DigestValue>
      </Reference>
      <Reference URI="/xl/media/image3.emf?ContentType=image/x-emf">
        <DigestMethod Algorithm="http://www.w3.org/2001/04/xmlenc#sha256"/>
        <DigestValue>HqeBJ+SvxKgPhHf2y0M64M6iIybW8slwwLp7Ei1uMNA=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DpL9yEXl/VUwjN5QZ7gE1DP7fdbLSgG4NwKZsEe5x/8=</DigestValue>
      </Reference>
      <Reference URI="/xl/printerSettings/printerSettings1.bin?ContentType=application/vnd.openxmlformats-officedocument.spreadsheetml.printerSettings">
        <DigestMethod Algorithm="http://www.w3.org/2001/04/xmlenc#sha256"/>
        <DigestValue>IJ8CfLrNRYFIE3cAtlaFXX3bEjWBNcLlX7c99FEPs4I=</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itPsLe8OeEf/4eAOJlEL7pDPwo/Md+pMSHlpUbhR6JI=</DigestValue>
      </Reference>
      <Reference URI="/xl/styles.xml?ContentType=application/vnd.openxmlformats-officedocument.spreadsheetml.styles+xml">
        <DigestMethod Algorithm="http://www.w3.org/2001/04/xmlenc#sha256"/>
        <DigestValue>tOKOgGn5Crkr7+BCYmGx8dl4EQlig1Hd68c5G0PdzU0=</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FnfaO/SWZjo7EPRhhuYoGLkBESoUw7MfzCXQNy7/d1E=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Z02tvlitJXYEbEjsD8DZK0jMYxpaeV309FM/lQ/BWM0=</DigestValue>
      </Reference>
      <Reference URI="/xl/worksheets/sheet2.xml?ContentType=application/vnd.openxmlformats-officedocument.spreadsheetml.worksheet+xml">
        <DigestMethod Algorithm="http://www.w3.org/2001/04/xmlenc#sha256"/>
        <DigestValue>mt4H/D4WuxkYbGmIVixm3AeK0pZ6+Sy+7n6PZTeU3PA=</DigestValue>
      </Reference>
      <Reference URI="/xl/worksheets/sheet3.xml?ContentType=application/vnd.openxmlformats-officedocument.spreadsheetml.worksheet+xml">
        <DigestMethod Algorithm="http://www.w3.org/2001/04/xmlenc#sha256"/>
        <DigestValue>3a0JHleQCg4FBuee4dut9sE/2p8i0IIg/mssdMIWgi0=</DigestValue>
      </Reference>
    </Manifest>
    <SignatureProperties>
      <SignatureProperty Id="idSignatureTime" Target="#idPackageSignature">
        <mdssi:SignatureTime xmlns:mdssi="http://schemas.openxmlformats.org/package/2006/digital-signature">
          <mdssi:Format>YYYY-MM-DDThh:mm:ssTZD</mdssi:Format>
          <mdssi:Value>2016-12-30T20:53:45Z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2016-12-30T20:53:45Z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8A4JXfC5jX3wvAR28AAQAAAHBu3wsAAAAAsNvcC8QAbwDAR28AQLjfCwAAAACw29wL44VBYwMAAADshUFjAQAAAMC3xwtozXJjjmg5YyQ0NACAAUd3DlxCd+BbQnckNDQAZAEAAHtivXZ7Yr12cKHLCwAIAAAAAgAAAAAAAEQ0NAAQar12AAAAAAAAAAB4NTQABgAAAGw1NAAGAAAAAAAAAAAAAABsNTQAfDQ0AOLqvHYAAAAAAAIAAAAANAAGAAAAbDU0AAYAAABMEr52AAAAAAAAAABsNTQABgAAAAAAAACoNDQAii68dgAAAAAAAgAAbDU0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PNqBYD4//8AAAAAAAAAAAAAAAAAAAAAEPNqBYD4//96lwAAAAA0AP48o3e0OjQA9XGnd+VhBAL+////jOOid/LgonfcO+ALMLhxACA64AtENDQAEGq9dgAAAAAAAAAAeDU0AAYAAABsNTQABgAAAAIAAAAAAAAANDrgC2BD3As0OuALAAAAAGBD3AuUNDQAe2K9dntivXYAAAAAAAgAAAACAAAAAAAAnDQ0ABBqvXYAAAAAAAAAANI1NAAHAAAAxDU0AAcAAAAAAAAAAAAAAMQ1NADUNDQA4uq8dgAAAAAAAgAAAAA0AAcAAADENTQABwAAAEwSvnYAAAAAAAAAAMQ1NAAHAAAAAAAAAAA1NACKLrx2AAAAAAACAADEN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IQE1KY0AP+/QWOKYfz9XmD8/T6OTWPw4MMYAAAAAI4PITkiAIoBIA0AhJimNABspjQAwODcCyANAIQsqTQADY9NYyANAIQAAAAAcJaIBHCLewQYqDQAWNhyY17WEggAAAAAWNhyYyANAABc1hIIAQAAAAAAAAAHAAAAXNYSCAAAAAAAAAAAoKY0AOJ5QWMgAAAA/////wAAAAAAAAAAFQAAAAAAAABwAAAAAQAAAAEAAAAkAAAAJAAAABAAAAAAAAAAcJaIBHCLewQBpwEAAAAAADAOCkpgpzQAYKc0ANB4TWMAAAAAjKk0AHCWiATgeE1jMA4KShynNA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eZf5J1HqaPZBhLj2T//wAAAABQd35aAABUzDQASAJCdwAAAABIRW8AqMs0AFDzUXcAAAAAAABDaGFyVXBwZXJXAAGjd6l/knWUzDQAAAAAAADMNACAAUd3DlxCd+BbQncAzDQAZAEAAHtivXZ7Yr128AlzAAAIAAAAAgAAAAAAACDMNAAQar12AAAAAAAAAABazTQACQAAAEjNNAAJAAAAAAAAAAAAAABIzTQAWMw0AOLqvHYAAAAAAAIAAAAANAAJAAAASM00AAkAAABMEr52AAAAAAAAAABIzTQACQAAAAAAAACEzDQAii68dgAAAAAAAgAASM00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Do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CAPw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mX+SdR6mj2QYS49k//8AAAAAUHd+WgAAVMw0AEgCQncAAAAASEVvAKjLNABQ81F3AAAAAAAAQ2hhclVwcGVyVwABo3epf5J1lMw0AAAAAAAAzDQAgAFHdw5cQnfgW0J3AMw0AGQBAAB7Yr12e2K9dvAJcwAACAAAAAIAAAAAAAAgzDQAEGq9dgAAAAAAAAAAWs00AAkAAABIzTQACQAAAAAAAAAAAAAASM00AFjMNADi6rx2AAAAAAACAAAAADQACQAAAEjNNAAJAAAATBK+dgAAAAAAAAAASM00AAkAAAAAAAAAhMw0AIouvHYAAAAAAAIAAEjNNAAJAAAAZHYACAAAAAAlAAAADAAAAAEAAAAYAAAADAAAAP8AAAISAAAADAAAAAEAAAAeAAAAGAAAACoAAAAFAAAAhQAAABYAAAAlAAAADAAAAAEAAABUAAAAqAAAACsAAAAFAAAAgwAAABUAAAABAAAAqwoNQgAA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QA/jyjd7Q6NAD1cad35WEEAv7///+M46J38uCid9w74AswuHEAIDrgC0Q0NAAQar12AAAAAAAAAAB4NTQABgAAAGw1NAAGAAAAAgAAAAAAAAA0OuALYEPcCzQ64AsAAAAAYEPcC5Q0NAB7Yr12e2K9dgAAAAAACAAAAAIAAAAAAACcNDQAEGq9dgAAAAAAAAAA0jU0AAcAAADENTQABwAAAAAAAAAAAAAAxDU0ANQ0NADi6rx2AAAAAAACAAAAADQABwAAAMQ1NAAHAAAATBK+dgAAAAAAAAAAxDU0AAcAAAAAAAAAADU0AIouvHYAAAAAAAIAAMQ1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8A4JXfC5jX3wvAR28AAQAAAHBu3wsAAAAAsNvcC8QAbwDAR28AQLjfCwAAAACw29wL44VBYwMAAADshUFjAQAAAMC3xwtozXJjjmg5YyQ0NACAAUd3DlxCd+BbQnckNDQAZAEAAHtivXZ7Yr12cKHLCwAIAAAAAgAAAAAAAEQ0NAAQar12AAAAAAAAAAB4NTQABgAAAGw1NAAGAAAAAAAAAAAAAABsNTQAfDQ0AOLqvHYAAAAAAAIAAAAANAAGAAAAbDU0AAYAAABMEr52AAAAAAAAAABsNTQABgAAAAAAAACoNDQAii68dgAAAAAAAgAAbDU0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CIBAAAAAB4EXIO/p1Cd9isZGQYGgH58ODDGAAAAAAQGiHHIgCKAUSmNABe9C9kxKY0AAAAAABwlogEBKg0ACSIgBIMpzQAUwBlAGcAbwBlACAAVQBJAAAAAAAAAAAAJeQvZOEAAACApjQAmjNOY8hs4AvhAAAAAQAAAJYRcg4AADQAOjNOYwQAAAAFAAAAAAAAAAAAAAAAAAAAlhFyDoyoNAAk3y9k+CPICwQAAABwlogEAAAAAKXjL2QQAAAAAAAAAFMAZQBnAG8AZQAgAFUASQAAAArkYKc0AGCnNADhAAAAAAAAAHgRcg4AAAAAAQAAAAAAAAAcpzQ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tO6lA/k02k33MCKpgZtpQWJEyhpGTafs7+LpYbuGB5k=</DigestValue>
    </Reference>
    <Reference Type="http://www.w3.org/2000/09/xmldsig#Object" URI="#idOfficeObject">
      <DigestMethod Algorithm="http://www.w3.org/2001/04/xmlenc#sha256"/>
      <DigestValue>2z972Xl+RvTOqFscYwKC+b/rfgmoANenegVqvCgy/eo=</DigestValue>
    </Reference>
    <Reference Type="http://uri.etsi.org/01903#SignedProperties" URI="#idSignedProperties">
      <Transforms>
        <Transform Algorithm="http://www.w3.org/TR/2001/REC-xml-c14n-20010315"/>
      </Transforms>
      <DigestMethod Algorithm="http://www.w3.org/2001/04/xmlenc#sha256"/>
      <DigestValue>llAznfoMainjHJ/x8RhDVdOArRayNkbwo1lLQamWpV8=</DigestValue>
    </Reference>
    <Reference Type="http://www.w3.org/2000/09/xmldsig#Object" URI="#idValidSigLnImg">
      <DigestMethod Algorithm="http://www.w3.org/2001/04/xmlenc#sha256"/>
      <DigestValue>2HnbRGik2LBRfT41j96L39b2LqwmkYhE1UEAEq2Qw/A=</DigestValue>
    </Reference>
    <Reference Type="http://www.w3.org/2000/09/xmldsig#Object" URI="#idInvalidSigLnImg">
      <DigestMethod Algorithm="http://www.w3.org/2001/04/xmlenc#sha256"/>
      <DigestValue>AKtZlCSG+zL/MH4AlneZaRN+HQF7uNoRNvDr27Yk2Ws=</DigestValue>
    </Reference>
  </SignedInfo>
  <SignatureValue>pTBaINFcUS6F6Z3uF0yTc11iJmnhpAAsFOz+LU0uBJawyaRJoGUG2+374Oh4BKj5cuwxppl1JKPS
SnjDNW7aTugufNFO/+suRzL3M0SNGSmY8+Ef1KJwBcHvYrHb0voX62V2FfMY/koTWek2YC/pO02o
yJm8IRffEZaHAt7Xc0RELE+1SL0YD+dpxacGuUO2Vr3ck/uqJZSq/fep6C6r/Ok9nAuykyVYk21r
gNu5W+xYblyU69iDSe7Fc4fOM07sLbrvZ/3MluVVJqKMMG56kpbPCeZehKq5IMrN7HZCu8nrM6CW
Nzru4cGIWsMxBmpVn3zdx3YcBK68RIGp5nfVBw==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qwZZxy+CDRIbrXejTFkKrJbuALVxuGlJCeRe6lNQDi0=</DigestValue>
      </Reference>
      <Reference URI="/xl/calcChain.xml?ContentType=application/vnd.openxmlformats-officedocument.spreadsheetml.calcChain+xml">
        <DigestMethod Algorithm="http://www.w3.org/2001/04/xmlenc#sha256"/>
        <DigestValue>N5P47CAdnHn6eMDD9zuBSSe0Z55/5Vm+SEXXpMdVnvI=</DigestValue>
      </Reference>
      <Reference URI="/xl/comments1.xml?ContentType=application/vnd.openxmlformats-officedocument.spreadsheetml.comments+xml">
        <DigestMethod Algorithm="http://www.w3.org/2001/04/xmlenc#sha256"/>
        <DigestValue>rG/MKHirtv47WTT0yHU0G1fRyL7DTGZiBst4YQaL4ZY=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/nPPPRl8vD3DjUr4txXyVi8ZSRPeKmDlBRlXLWMJORE=</DigestValue>
      </Reference>
      <Reference URI="/xl/drawings/vmlDrawing1.vml?ContentType=application/vnd.openxmlformats-officedocument.vmlDrawing">
        <DigestMethod Algorithm="http://www.w3.org/2001/04/xmlenc#sha256"/>
        <DigestValue>rmF3pjtLR3AfRwt+31JwnH+RJSTPe1zaXYrIQFCPlzY=</DigestValue>
      </Reference>
      <Reference URI="/xl/drawings/vmlDrawing2.vml?ContentType=application/vnd.openxmlformats-officedocument.vmlDrawing">
        <DigestMethod Algorithm="http://www.w3.org/2001/04/xmlenc#sha256"/>
        <DigestValue>LZzWEa2XIS4Bn9UmBqPUhdKZBGnnbx5QMPA+rxHUg1s=</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media/image1.emf?ContentType=image/x-emf">
        <DigestMethod Algorithm="http://www.w3.org/2001/04/xmlenc#sha256"/>
        <DigestValue>BfG7/Ze5cc24yBKdvOrqVMeMin7GkWPltEVdNNb0FqQ=</DigestValue>
      </Reference>
      <Reference URI="/xl/media/image2.emf?ContentType=image/x-emf">
        <DigestMethod Algorithm="http://www.w3.org/2001/04/xmlenc#sha256"/>
        <DigestValue>ZyWkWQdaRKXWeYOUhEbtX++BuK8Ja5TbPDE+GwM2pt4=</DigestValue>
      </Reference>
      <Reference URI="/xl/media/image3.emf?ContentType=image/x-emf">
        <DigestMethod Algorithm="http://www.w3.org/2001/04/xmlenc#sha256"/>
        <DigestValue>HqeBJ+SvxKgPhHf2y0M64M6iIybW8slwwLp7Ei1uMNA=</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DpL9yEXl/VUwjN5QZ7gE1DP7fdbLSgG4NwKZsEe5x/8=</DigestValue>
      </Reference>
      <Reference URI="/xl/printerSettings/printerSettings1.bin?ContentType=application/vnd.openxmlformats-officedocument.spreadsheetml.printerSettings">
        <DigestMethod Algorithm="http://www.w3.org/2001/04/xmlenc#sha256"/>
        <DigestValue>IJ8CfLrNRYFIE3cAtlaFXX3bEjWBNcLlX7c99FEPs4I=</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itPsLe8OeEf/4eAOJlEL7pDPwo/Md+pMSHlpUbhR6JI=</DigestValue>
      </Reference>
      <Reference URI="/xl/styles.xml?ContentType=application/vnd.openxmlformats-officedocument.spreadsheetml.styles+xml">
        <DigestMethod Algorithm="http://www.w3.org/2001/04/xmlenc#sha256"/>
        <DigestValue>tOKOgGn5Crkr7+BCYmGx8dl4EQlig1Hd68c5G0PdzU0=</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FnfaO/SWZjo7EPRhhuYoGLkBESoUw7MfzCXQNy7/d1E=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LcCE4L1oyHdUOO+6yw9e7+X/Hiz/MjRxx9xFJg4usXY=</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Z02tvlitJXYEbEjsD8DZK0jMYxpaeV309FM/lQ/BWM0=</DigestValue>
      </Reference>
      <Reference URI="/xl/worksheets/sheet2.xml?ContentType=application/vnd.openxmlformats-officedocument.spreadsheetml.worksheet+xml">
        <DigestMethod Algorithm="http://www.w3.org/2001/04/xmlenc#sha256"/>
        <DigestValue>mt4H/D4WuxkYbGmIVixm3AeK0pZ6+Sy+7n6PZTeU3PA=</DigestValue>
      </Reference>
      <Reference URI="/xl/worksheets/sheet3.xml?ContentType=application/vnd.openxmlformats-officedocument.spreadsheetml.worksheet+xml">
        <DigestMethod Algorithm="http://www.w3.org/2001/04/xmlenc#sha256"/>
        <DigestValue>3a0JHleQCg4FBuee4dut9sE/2p8i0IIg/mssdMIWgi0=</DigestValue>
      </Reference>
    </Manifest>
    <SignatureProperties>
      <SignatureProperty Id="idSignatureTime" Target="#idPackageSignature">
        <mdssi:SignatureTime xmlns:mdssi="http://schemas.openxmlformats.org/package/2006/digital-signature">
          <mdssi:Format>YYYY-MM-DDThh:mm:ssTZD</mdssi:Format>
          <mdssi:Value>2016-12-30T20:57:15Z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f8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w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H/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f8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w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H/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2016-12-30T20:57:15Z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CsAaPlzC4DtdAvwUysAAQAAADgsRAsAAAAAUJJzC4DtdAvwUysAoJlzCwAAAABQknMLlR7XaQMAAAACAAAAAAAAAFgAAAAIgg1qpDMbAClej3QAACsADlyPdOBbj3TMMxsAZAEAAI1iznSNYs50uJpWCwAIAAAAAgAAAAAAAOwzGwAias50AAAAAAAAAAAgNRsABgAAABQ1GwAGAAAAAAAAAAAAAAAUNRsAJDQbAO7qzXQAAAAAAAIAAAAAGwAGAAAAFDUbAAYAAABMEs90AAAAAAAAAAAUNRsABgAAAAAAAABQNBsAlS7NdAAAAAAAAgAAFDUb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bAP488XZcOhsA9XH1dgRFXAL+////jOPwdvLg8HYMuXQL8F0vAFC3dAvsMxsAImrOdAAAAAAAAAAAIDUbAAYAAAAUNRsABgAAAAIAAAAAAAAAZLd0C8j+cgtkt3QLAAAAAMj+cgs8NBsAjWLOdI1iznQAAAAAAAgAAAACAAAAAAAARDQbACJqznQAAAAAAAAAAHo1GwAHAAAAbDUbAAcAAAAAAAAAAAAAAGw1GwB8NBsA7urNdAAAAAAAAgAAAAAbAAcAAABsNRsABwAAAEwSz3QAAAAAAAAAAGw1GwAHAAAAAAAAAKg0GwCVLs10AAAAAAACAABsNRs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BsA2b/XaR/bpUuz3KVL4uDkaVhSLgZ4hBcPPMdwC0YVIc8iAIoBXKUbADClGwBgl3MLIA0AhPSnGwCx4eRpIA0AhAAAAABYUi4G0AUQAeCmGwDQsQ1qPsdwCwAAAADQsQ1qIA0AADzHcAsBAAAAAAAAAAcAAAA8x3ALAAAAAAAAAABkpRsAZM7WaSAAAAD/////AAAAAAAAAAAVAAAAAAAAAHAAAAABAAAAAQAAACQAAAAkAAAAEAAAAAAAAAAAAC4G0AUQAQGlAQAAAAAAFhAKnySmGwAkphsAerHkaQAAAABUqBsAWFIuBoqx5GkWEAqf0Pt0C+SlGw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AP//////////////////////////////////wAD//////////////////////////////////8AA///////////////////////////////////AAP//////////////////////////////////wAD//////////////////////////////////8AA///////////////////////////////////AAP//////////////////////////////////wAD//////////////////////////////////8AA///////////////////////////////////AAP//////////////////////////////////wAD//////////////////////////////////8AA///////////////////////////////////AAP//////////////////////////////////wAD//////////////////////////////////8AA///////////////////////////////////AAP//////////////////////////////////wAD//////////////////////////////////8AA///////////////////////////////////AAP//////////////////////////////////wAD//////////////////////////////////8AA///////////////////////////////////AAP//////////////////////////////////wAD//////////////////////////////////8AA///////////////////////////////////AAP//////////////////////////////////wAD//////////////////////////////////8AA///////////////////////////////////AAP//////////////////////////////////wAD//////////////////////////////////8AA///////////////////////////////////AAP//////////////////////////////////wAD//////////////////////////////////8AA///////////////////////////////////AAP//////////////////////////////////wAD//////////////////////////////////8AA///////////////////////////////////AAP//////////////////////////////////wAD//////////////////////////////////8AA///////////////////////////////////AAP//////////////////////////////////wAD//////////////////////////////////8AA///////////////////////////////////AAP//////////////////////////////////wAD//////////////////////////////////8AA///////////////////////////////////AAP//////////////////////////////////wAD//////////////////////////////////8AA///////////////////////////////////AAP//////////////////////////////////wAD//////////////////////////////////8AA///////////////////////////////////AAP//////////////////////////////////wAD//////////////////////////////////8AA///////////////////////////////////AAP//////////////////////////////////wAD//////////////////////////////////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tBct3RYiDBrKCwwa///AAAAAEx1floAAPzLGwBIAo90AAAAADBRKwBQyxsAUPNNdQAAAAAAAENoYXJVcHBlclcAAfF2oFy3dDzMGwAAAAAAqMsbAIABlHQOXI904FuPdKjLGwBkAQAAjWLOdI1iznS4wjAAAAgAAAACAAAAAAAAyMsbACJqznQAAAAAAAAAAALNGwAJAAAA8MwbAAkAAAAAAAAAAAAAAPDMGwAAzBsA7urNdAAAAAAAAgAAAAAbAAkAAADwzBsACQAAAEwSz3QAAAAAAAAAAPDMGwAJAAAAAAAAACzMGwCVLs10AAAAAAACAADwzBs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20Fy3dFiIMGsoLDBr//8AAAAATHV+WgAA/MsbAEgCj3QAAAAAMFErAFDLGwBQ8011AAAAAAAAQ2hhclVwcGVyVwAB8XagXLd0PMwbAAAAAACoyxsAgAGUdA5cj3TgW490qMsbAGQBAACNYs50jWLOdLjCMAAACAAAAAIAAAAAAADIyxsAImrOdAAAAAAAAAAAAs0bAAkAAADwzBsACQAAAAAAAAAAAAAA8MwbAADMGwDu6s10AAAAAAACAAAAABsACQAAAPDMGwAJAAAATBLPdAAAAAAAAAAA8MwbAAkAAAAAAAAALMwbAJUuzXQAAAAAAAIAAPDMGwAJAAAAZHYACAAAAAAlAAAADAAAAAEAAAAYAAAADAAAAP8AAAISAAAADAAAAAEAAAAeAAAAGAAAACoAAAAFAAAAhQAAABYAAAAlAAAADAAAAAEAAABUAAAAqAAAACsAAAAFAAAAgwAAABUAAAABAAAAqwoNQnIcDUIrAAAABQAAAA8AAABMAAAAAAAAAAAAAAAAAAAA//////////9sAAAARgBpAHIAbQBhACAAbgBvACAAdgDhAGwAaQBkAGEAGw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BsA/jzxdlw6GwD1cfV2BEVcAv7///+M4/B28uDwdgy5dAvwXS8AULd0C+wzGwAias50AAAAAAAAAAAgNRsABgAAABQ1GwAGAAAAAgAAAAAAAABkt3QLyP5yC2S3dAsAAAAAyP5yCzw0GwCNYs50jWLOdAAAAAAACAAAAAIAAAAAAABENBsAImrOdAAAAAAAAAAAejUbAAcAAABsNRsABwAAAAAAAAAAAAAAbDUbAHw0GwDu6s10AAAAAAACAAAAABsABwAAAGw1GwAHAAAATBLPdAAAAAAAAAAAbDUbAAcAAAAAAAAAqDQbAJUuzXQAAAAAAAIAAGw1G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CsAaPlzC4DtdAvwUysAAQAAADgsRAsAAAAAUJJzC4DtdAvwUysAoJlzCwAAAABQknMLlR7XaQMAAAACAAAAAAAAAFgAAAAIgg1qpDMbAClej3QAACsADlyPdOBbj3TMMxsAZAEAAI1iznSNYs50uJpWCwAIAAAAAgAAAAAAAOwzGwAias50AAAAAAAAAAAgNRsABgAAABQ1GwAGAAAAAAAAAAAAAAAUNRsAJDQbAO7qzXQAAAAAAAIAAAAAGwAGAAAAFDUbAAYAAABMEs90AAAAAAAAAAAUNRsABgAAAAAAAABQNBsAlS7NdAAAAAAAAgAAFDUb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uBiBzaw/+nY90b4k1auYVAYgAAAAAeIQXD8imGwDOFiG7IgCKAUmMNWqIpRsAAAAAAFhSLgbIphsAJIiAEtClGwDZizVqUwBlAGcAbwBlACAAVQBJAAAAAAD1izVqoKYbAOEAAABIpRsAS+TlaUheEw/hAAAAAQAAAD5zaw8AABsA6uPlaQQAAAAFAAAAAAAAAAAAAAAAAAAAPnNrD1SnGwAlizVqwAdcCwQAAABYUi4GAAAAAEmLNWoAAAAAAABlAGcAbwBlACAAVQBJAAAACqIkphsAJKYbAOEAAADApRsAAAAAACBzaw8AAAAAAQAAAAAAAADkpRs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AD//////////////////////////////////8AA///////////////////////////////////AAP//////////////////////////////////wAD//////////////////////////////////8AA///////////////////////////////////AAP//////////////////////////////////wAD//////////////////////////////////8AA///////////////////////////////////AAP//////////////////////////////////wAD//////////////////////////////////8AA///////////////////////////////////AAP//////////////////////////////////wAD//////////////////////////////////8AA///////////////////////////////////AAP//////////////////////////////////wAD//////////////////////////////////8AA///////////////////////////////////AAP//////////////////////////////////wAD//////////////////////////////////8AA///////////////////////////////////AAP//////////////////////////////////wAD//////////////////////////////////8AA///////////////////////////////////AAP//////////////////////////////////wAD//////////////////////////////////8AA///////////////////////////////////AAP//////////////////////////////////wAD//////////////////////////////////8AA///////////////////////////////////AAP//////////////////////////////////wAD//////////////////////////////////8AA///////////////////////////////////AAP//////////////////////////////////wAD//////////////////////////////////8AA///////////////////////////////////AAP//////////////////////////////////wAD//////////////////////////////////8AA///////////////////////////////////AAP//////////////////////////////////wAD//////////////////////////////////8AA///////////////////////////////////AAP//////////////////////////////////wAD//////////////////////////////////8AA///////////////////////////////////AAP//////////////////////////////////wAD//////////////////////////////////8AA///////////////////////////////////AAP//////////////////////////////////wAD//////////////////////////////////8AA///////////////////////////////////AAP//////////////////////////////////wAD//////////////////////////////////8AA///////////////////////////////////AAP//////////////////////////////////wAD//////////////////////////////////8AA///////////////////////////////////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3Kx1nhYZsPGsG+lw4gqj/rajuPw=</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XU/iLRtyZzQ9t7dn5bq+2kB8r+I=</DigestValue>
    </Reference>
    <Reference URI="#idValidSigLnImg" Type="http://www.w3.org/2000/09/xmldsig#Object">
      <DigestMethod Algorithm="http://www.w3.org/2000/09/xmldsig#sha1"/>
      <DigestValue>z/ha4DL/8yPm9oFZStsd8lPcT1s=</DigestValue>
    </Reference>
    <Reference URI="#idInvalidSigLnImg" Type="http://www.w3.org/2000/09/xmldsig#Object">
      <DigestMethod Algorithm="http://www.w3.org/2000/09/xmldsig#sha1"/>
      <DigestValue>W3xc9CRAU2FV6tPeBVQlofWSyI8=</DigestValue>
    </Reference>
  </SignedInfo>
  <SignatureValue>KRgNQVLVWxfXMA9tu1uMQVQnN2vf5fxP3ja/f8ha3iOsl+vvQU2X5Z91umnU23Saj7+gWuD72oH4
KcqnLqW8DOy9L74UAiCg+pFzDVOKrLTjPJkAF8M4UWwNIGUSOrn7USB2WjaCbeHE1UuboG0u/Cgk
LhTmIRCVqP8OH9Q3P1SJRTLJEal/e8Y+iThRfYJoz+o9AbktXyBVRPgQfl3mrqODg498mUOfH9m3
KnpVhAHrBIBKheUtlJJkhxRromkaBYIWEeKpz6+g09OvrDBg2GW5gwDgdHo9m5p7CejbLFnntvT/
QgMPUzDy+/cfg/qbALJn5+l1BEshAFKrUGnfZg==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0wkqdt1jh370gPc5/Nudpp0ufRI=</DigestValue>
      </Reference>
      <Reference URI="/xl/media/image1.emf?ContentType=image/x-emf">
        <DigestMethod Algorithm="http://www.w3.org/2000/09/xmldsig#sha1"/>
        <DigestValue>spU4oIRdl6bosoVFaWwmV2DepnU=</DigestValue>
      </Reference>
      <Reference URI="/xl/drawings/vmlDrawing2.vml?ContentType=application/vnd.openxmlformats-officedocument.vmlDrawing">
        <DigestMethod Algorithm="http://www.w3.org/2000/09/xmldsig#sha1"/>
        <DigestValue>fh/OnSZKoSVnqdKh7j03RAIOwp4=</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j/eaNjxp4lZ74ot/vVbxNlC4hys=</DigestValue>
      </Reference>
      <Reference URI="/xl/sharedStrings.xml?ContentType=application/vnd.openxmlformats-officedocument.spreadsheetml.sharedStrings+xml">
        <DigestMethod Algorithm="http://www.w3.org/2000/09/xmldsig#sha1"/>
        <DigestValue>ODjilwuyqREOt0mDujBf9D0Qe6I=</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media/image3.emf?ContentType=image/x-emf">
        <DigestMethod Algorithm="http://www.w3.org/2000/09/xmldsig#sha1"/>
        <DigestValue>kuqzCLBKAV4ONlPC1JkPBC2PDLc=</DigestValue>
      </Reference>
      <Reference URI="/xl/media/image5.png?ContentType=image/png">
        <DigestMethod Algorithm="http://www.w3.org/2000/09/xmldsig#sha1"/>
        <DigestValue>X8ifBPrZdk/1pGH6XtoivWXMYRg=</DigestValue>
      </Reference>
      <Reference URI="/xl/media/image4.jpeg?ContentType=image/jpeg">
        <DigestMethod Algorithm="http://www.w3.org/2000/09/xmldsig#sha1"/>
        <DigestValue>KNwJdxHNkLzlEenz5dM/rDpc/uQ=</DigestValue>
      </Reference>
      <Reference URI="/xl/calcChain.xml?ContentType=application/vnd.openxmlformats-officedocument.spreadsheetml.calcChain+xml">
        <DigestMethod Algorithm="http://www.w3.org/2000/09/xmldsig#sha1"/>
        <DigestValue>5XDq7uusFmX4+MzxJXX7a93BSUA=</DigestValue>
      </Reference>
      <Reference URI="/xl/printerSettings/printerSettings1.bin?ContentType=application/vnd.openxmlformats-officedocument.spreadsheetml.printerSettings">
        <DigestMethod Algorithm="http://www.w3.org/2000/09/xmldsig#sha1"/>
        <DigestValue>aDpAWg6l3IyU8iXCdAOvuYk6GGI=</DigestValue>
      </Reference>
      <Reference URI="/xl/externalLinks/externalLink1.xml?ContentType=application/vnd.openxmlformats-officedocument.spreadsheetml.externalLink+xml">
        <DigestMethod Algorithm="http://www.w3.org/2000/09/xmldsig#sha1"/>
        <DigestValue>BXeMFWzTjn08MdroiPQjpMbQXXs=</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media/image2.emf?ContentType=image/x-emf">
        <DigestMethod Algorithm="http://www.w3.org/2000/09/xmldsig#sha1"/>
        <DigestValue>LARHJrWvzVS75w6vbHYDaW8RQv8=</DigestValue>
      </Reference>
      <Reference URI="/xl/media/image6.jpeg?ContentType=image/jpeg">
        <DigestMethod Algorithm="http://www.w3.org/2000/09/xmldsig#sha1"/>
        <DigestValue>t02czBjOGtjPSakqWFT7mgwfR1U=</DigestValue>
      </Reference>
      <Reference URI="/xl/drawings/vmlDrawing1.vml?ContentType=application/vnd.openxmlformats-officedocument.vmlDrawing">
        <DigestMethod Algorithm="http://www.w3.org/2000/09/xmldsig#sha1"/>
        <DigestValue>sSExQ1SLpBUBhPZkYuroKdFtnio=</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wLZ0c1tO+LKLMPV6J+XpXn9HpbM=</DigestValue>
      </Reference>
      <Reference URI="/xl/media/image9.jpeg?ContentType=image/jpeg">
        <DigestMethod Algorithm="http://www.w3.org/2000/09/xmldsig#sha1"/>
        <DigestValue>BrgzRgM6mEj74459vtZaKgzOZf4=</DigestValue>
      </Reference>
      <Reference URI="/xl/worksheets/sheet3.xml?ContentType=application/vnd.openxmlformats-officedocument.spreadsheetml.worksheet+xml">
        <DigestMethod Algorithm="http://www.w3.org/2000/09/xmldsig#sha1"/>
        <DigestValue>3ReWQ1iOEaVBWhUjxqY0ajAIZNg=</DigestValue>
      </Reference>
      <Reference URI="/xl/drawings/drawing2.xml?ContentType=application/vnd.openxmlformats-officedocument.drawing+xml">
        <DigestMethod Algorithm="http://www.w3.org/2000/09/xmldsig#sha1"/>
        <DigestValue>PZHODCprz/WP0JHvfhtWPfHP8Kg=</DigestValue>
      </Reference>
      <Reference URI="/xl/media/image7.png?ContentType=image/png">
        <DigestMethod Algorithm="http://www.w3.org/2000/09/xmldsig#sha1"/>
        <DigestValue>vbG+gTxGr6BusXy/W7WZeUj3RwQ=</DigestValue>
      </Reference>
      <Reference URI="/xl/drawings/drawing1.xml?ContentType=application/vnd.openxmlformats-officedocument.drawing+xml">
        <DigestMethod Algorithm="http://www.w3.org/2000/09/xmldsig#sha1"/>
        <DigestValue>28ZrBZTAC/IiQZQESR43IcEsKBk=</DigestValue>
      </Reference>
      <Reference URI="/xl/workbook.xml?ContentType=application/vnd.openxmlformats-officedocument.spreadsheetml.sheet.main+xml">
        <DigestMethod Algorithm="http://www.w3.org/2000/09/xmldsig#sha1"/>
        <DigestValue>5N1W4EGgzVPhNIKm5PBPeA6MgY8=</DigestValue>
      </Reference>
      <Reference URI="/xl/worksheets/sheet2.xml?ContentType=application/vnd.openxmlformats-officedocument.spreadsheetml.worksheet+xml">
        <DigestMethod Algorithm="http://www.w3.org/2000/09/xmldsig#sha1"/>
        <DigestValue>EYblPEIr5baKgCR8MpknsFZ19ZU=</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0/AJzcN/9l0f02AjmRw3U5MPiro=</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6PaIZBXfDsdx0rMd8L/1TATgxyI=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Transform>
          <Transform Algorithm="http://www.w3.org/TR/2001/REC-xml-c14n-20010315"/>
        </Transforms>
        <DigestMethod Algorithm="http://www.w3.org/2000/09/xmldsig#sha1"/>
        <DigestValue>C2BUu4h+m593zwz7/6UI0THdz3s=</DigestValue>
      </Reference>
    </Manifest>
    <SignatureProperties>
      <SignatureProperty Id="idSignatureTime" Target="#idPackageSignature">
        <mdssi:SignatureTime>
          <mdssi:Format>YYYY-MM-DDThh:mm:ssTZD</mdssi:Format>
          <mdssi:Value>2016-12-30T20:59:13Z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2016-12-30T20:59:13Z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H2Z0UjMAXTUbZgjCA2YBAAAAtCPwZcC8EWZgLsIICMIDZgEAAAC0I/Bl5CPwZWAkwghgJMIIAgAAAAAAAABYAAAAAQAAAKBSMwApXpR1AABYAA5clHXgW5R1yFIzAGQBAAAAAAAAAAAAAIFivnWBYr51uDo0AAAIAAAAAgAAAAAAAPBSMwAWar51AAAAAAAAAAAgVDMABgAAABRUMwAGAAAAAAAAAAAAAAAUVDMAKFMzAOLqvXUAAAAAAAIAAAAAMwAGAAAAFFQzAAYAAABMEr91AAAAAAAAAAAUVDMABgAAAODBggBUUzMAii69dQAAAAAAAgAAFFQ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bLozAGQBAAAAAAAAAAAAAIFivnWBYr51U3ocZgAAAACAFhoAvEI0AABSOABTehxmAAAAAIAVGgDgwYIAABJUA5C6MwA1eRxmMB9bAPwBAADMujMA1XgcZvwBAAAAAAAAgWK+dYFivnX8AQAAAAgAAAACAAAAAAAA5LozABZqvnUAAAAAAAAAABa8MwAHAAAACLwzAAcAAAAAAAAAAAAAAAi8MwAcuzMA4uq9dQAAAAAAAgAAAAAzAAcAAAAIvDMABwAAAEwSv3UAAAAAAAAAAAi8MwAHAAAA4MGCAEi7MwCKLr11AAAAAAACAAAIvDM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kgZMAIICAACgNrsLAAAAAHMMISEiAIoBAAAAAAAAAACCAgAAkgZMAPSiMwAj4P92kgZMAAAAAAAQozMAxZYpdnB6ngAAAAAATPRzcQIAAAAAAAAAAAAAAFD/4QFsozMA/rMxc5IGTACCAgAAAgAAAAAAAAAGAAAAgAGZdQAAAACwDaoHgAGZdZ8QEwBUEQrhbKMzADaBlHWwDaoHAAAAAIABmXVsozMAVYGUdYABmXUAAAH0gAbyCpSjMwCTgJR1AQAAAHyjMwAQAAAAAwEAAIAG8gocFgH0gAbyCgAAAAABAAAAwKMzAMCjM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LC3MwDMHR1mAPE0ABcAAAQBAAAAAAQAACy4MwBRHh1mJqVlhjq5MwAABAAAAQIAAAAAAACEtzMAwMYzAMDGMwDgtzMAgAGZdQ5clHXgW5R14LczAGQBAAAAAAAAAAAAAIFivnWBYr51WDk0AAAIAAAAAgAAAAAAAAi4MwAWar51AAAAAAAAAAA6uTMABwAAACy5MwAHAAAAAAAAAAAAAAAsuTMAQLgzAOLqvXUAAAAAAAIAAAAAMwAHAAAALLkzAAcAAABMEr91AAAAAAAAAAAsuTMABwAAAODBggBsuDMAii69dQAAAAAAAgAALLkz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sLczAMwdHWYA8TQAFwAABAEAAAAABAAALLgzAFEeHWYmpWWGOrkzAAAEAAABAgAAAAAAAIS3MwDAxjMAwMYzAOC3MwCAAZl1DlyUdeBblHXgtzMAZAEAAAAAAAAAAAAAgWK+dYFivnVYOTQAAAgAAAACAAAAAAAACLgzABZqvnUAAAAAAAAAADq5MwAHAAAALLkzAAcAAAAAAAAAAAAAACy5MwBAuDMA4uq9dQAAAAAAAgAAAAAzAAcAAAAsuTMABwAAAEwSv3UAAAAAAAAAACy5MwAHAAAA4MGCAGy4MwCKLr11AAAAAAACAAAsuTM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bLozAGQBAAAAAAAAAAAAAIFivnWBYr51U3ocZgAAAACAFhoAvEI0AABSOABTehxmAAAAAIAVGgDgwYIAABJUA5C6MwA1eRxmMB9bAPwBAADMujMA1XgcZvwBAAAAAAAAgWK+dYFivnX8AQAAAAgAAAACAAAAAAAA5LozABZqvnUAAAAAAAAAABa8MwAHAAAACLwzAAcAAAAAAAAAAAAAAAi8MwAcuzMA4uq9dQAAAAAAAgAAAAAzAAcAAAAIvDMABwAAAEwSv3UAAAAAAAAAAAi8MwAHAAAA4MGCAEi7MwCKLr11AAAAAAACAAAIvDM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B9mdFIzAF01G2YIwgNmAQAAALQj8GXAvBFmYC7CCAjCA2YBAAAAtCPwZeQj8GVgJMIIYCTCCAIAAAAAAAAAWAAAAAEAAACgUjMAKV6UdQAAWAAOXJR14FuUdchSMwBkAQAAAAAAAAAAAACBYr51gWK+dbg6NAAACAAAAAIAAAAAAADwUjMAFmq+dQAAAAAAAAAAIFQzAAYAAAAUVDMABgAAAAAAAAAAAAAAFFQzAChTMwDi6r11AAAAAAACAAAAADMABgAAABRUMwAGAAAATBK/dQAAAAAAAAAAFFQzAAYAAADgwYIAVFMzAIouvXUAAAAAAAIAABRUMw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KA2uwtjZqJ0qRIhhiIAigHsR8MC5KIzAFhponQAAAAAAAAAAJijMwDWhqF0BgAAAAAAAACQEwHSAAAAAKDW/QoBAAAAoNb9CgAAAAAGAAAAgAGZdaDW/QpAZmUAgAGZdY8QEwCqEArHAAAzADaBlHVAZmUAoNb9CoABmXVMozMAVYGUdYABmXWQEwHSkBMB0nSjMwCTgJR1AQAAAFyjMwD+nZR1MTkwZgAAAdIAAAAAAAAAAHSlMwAAAAAAlKMzAIs4MGYQpDMAAAAAAADEPwN0pTMAAAAAAFikMwAjODBmwKM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Anternativa</vt:lpstr>
      <vt:lpstr>ALT. 11</vt:lpstr>
      <vt:lpstr>'ALT. 11'!Área_de_impresión</vt:lpstr>
      <vt:lpstr>'ALT. 11'!Títulos_a_imprimir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2016-12-27T14:23:26Z</cp:lastPrinted>
  <dcterms:created xsi:type="dcterms:W3CDTF">2016-11-30T18:58:44Z</dcterms:created>
  <dcterms:modified xsi:type="dcterms:W3CDTF">2016-12-30T20:53:40Z</dcterms:modified>
</cp:coreProperties>
</file>