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9_CEMENTO POLPAICO\"/>
    </mc:Choice>
  </mc:AlternateContent>
  <xr:revisionPtr revIDLastSave="0" documentId="13_ncr:1_{1DE78B72-5B94-482A-9AB2-AC07C69FC11B}" xr6:coauthVersionLast="47" xr6:coauthVersionMax="47" xr10:uidLastSave="{00000000-0000-0000-0000-000000000000}"/>
  <bookViews>
    <workbookView xWindow="42960" yWindow="90" windowWidth="14505" windowHeight="11520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J3" i="1" s="1"/>
</calcChain>
</file>

<file path=xl/sharedStrings.xml><?xml version="1.0" encoding="utf-8"?>
<sst xmlns="http://schemas.openxmlformats.org/spreadsheetml/2006/main" count="116" uniqueCount="116">
  <si>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</si>
  <si>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</si>
  <si>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</si>
  <si>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</si>
  <si>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</si>
  <si>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</si>
  <si>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</si>
  <si>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</si>
  <si>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</si>
  <si>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Transporte Carbon Quemador Pri</t>
  </si>
  <si>
    <t>MO-PCM-16985</t>
  </si>
  <si>
    <t>019167</t>
  </si>
  <si>
    <t>Trans Carbón Grueso Molino Ca</t>
  </si>
  <si>
    <t>MO-PCM-17720</t>
  </si>
  <si>
    <t>7151</t>
  </si>
  <si>
    <t>Molino Carbon Horno 1</t>
  </si>
  <si>
    <t>MO-PCM-16982</t>
  </si>
  <si>
    <t>18805</t>
  </si>
  <si>
    <t>Sist Ext Gases Taller Impr AFR</t>
  </si>
  <si>
    <t>PS-OR-17820</t>
  </si>
  <si>
    <t>59354</t>
  </si>
  <si>
    <t>Transporte clinker</t>
  </si>
  <si>
    <t>EN-PCM-17600</t>
  </si>
  <si>
    <t>29459</t>
  </si>
  <si>
    <t>Silo Clinker</t>
  </si>
  <si>
    <t>EN-PCM-17616</t>
  </si>
  <si>
    <t>029458</t>
  </si>
  <si>
    <t>Transporte de Material Seco</t>
  </si>
  <si>
    <t>MO-PCM-16969</t>
  </si>
  <si>
    <t>019171</t>
  </si>
  <si>
    <t>Carguío Granel Central</t>
  </si>
  <si>
    <t>MO-PCM-17988</t>
  </si>
  <si>
    <t>18810</t>
  </si>
  <si>
    <t>Carguío Granel Norte</t>
  </si>
  <si>
    <t>MO-PCM-17974</t>
  </si>
  <si>
    <t>18808</t>
  </si>
  <si>
    <t>Silos 2- 3- 10 y 11</t>
  </si>
  <si>
    <t>MO-PCM-17864</t>
  </si>
  <si>
    <t>019179</t>
  </si>
  <si>
    <t>Silo 13</t>
  </si>
  <si>
    <t>MO-PCM-17852</t>
  </si>
  <si>
    <t>019183</t>
  </si>
  <si>
    <t>Silos 4 - 5 y 6</t>
  </si>
  <si>
    <t>MO-PCM-17859</t>
  </si>
  <si>
    <t>019160</t>
  </si>
  <si>
    <t>Harneros</t>
  </si>
  <si>
    <t>CN-PCM-16947</t>
  </si>
  <si>
    <t>019178</t>
  </si>
  <si>
    <t>Prensa De Rodillos</t>
  </si>
  <si>
    <t>MO-PCM-17837</t>
  </si>
  <si>
    <t>18812</t>
  </si>
  <si>
    <t>Tolva Recepción Clinker En Can</t>
  </si>
  <si>
    <t>EN-PCM-17724</t>
  </si>
  <si>
    <t>7141</t>
  </si>
  <si>
    <t>Horno 1</t>
  </si>
  <si>
    <t>HR-PCM-8974</t>
  </si>
  <si>
    <t>18802</t>
  </si>
  <si>
    <t>Alimentación Tolvas Molinos H</t>
  </si>
  <si>
    <t>MO-PCM-16964</t>
  </si>
  <si>
    <t>019170</t>
  </si>
  <si>
    <t>Alimentación Horno 1</t>
  </si>
  <si>
    <t>MO-PCM-17540</t>
  </si>
  <si>
    <t>019613</t>
  </si>
  <si>
    <t>Envasadora EV2</t>
  </si>
  <si>
    <t>MO-PCM-17941</t>
  </si>
  <si>
    <t>18809</t>
  </si>
  <si>
    <t>Chancador Primario</t>
  </si>
  <si>
    <t>CN-PCM-8715</t>
  </si>
  <si>
    <t>18790</t>
  </si>
  <si>
    <t>Chancador Secundario</t>
  </si>
  <si>
    <t>CN-PCM-8882</t>
  </si>
  <si>
    <t>19219</t>
  </si>
  <si>
    <t>Enfriadera Horno 1</t>
  </si>
  <si>
    <t>EN-PCM-8897</t>
  </si>
  <si>
    <t>019164</t>
  </si>
  <si>
    <t>Envasadora EV6</t>
  </si>
  <si>
    <t>MO-PCM-17922</t>
  </si>
  <si>
    <t>18811</t>
  </si>
  <si>
    <t>Silo 13 Cargío Camión Ferrocar</t>
  </si>
  <si>
    <t>MO-PCM-17908</t>
  </si>
  <si>
    <t>023023</t>
  </si>
  <si>
    <t>Silo 13 Cargío Camión Envasado</t>
  </si>
  <si>
    <t>MO-PCM-17899</t>
  </si>
  <si>
    <t>029457</t>
  </si>
  <si>
    <t>Silos 1 y 12</t>
  </si>
  <si>
    <t>MO-PCM-17885</t>
  </si>
  <si>
    <t>019180</t>
  </si>
  <si>
    <t>Silos 7 - 8 y 9</t>
  </si>
  <si>
    <t>MO-PCM-17882</t>
  </si>
  <si>
    <t>019162</t>
  </si>
  <si>
    <t>Buzones Molino 7</t>
  </si>
  <si>
    <t>MO-PCM-17633</t>
  </si>
  <si>
    <t>019165</t>
  </si>
  <si>
    <t>Buzones Molinos 5 Y 6</t>
  </si>
  <si>
    <t>MO-PCM-17649</t>
  </si>
  <si>
    <t>029462</t>
  </si>
  <si>
    <t>Molino de Cemento 6</t>
  </si>
  <si>
    <t>HR-PCM-60793</t>
  </si>
  <si>
    <t>019159</t>
  </si>
  <si>
    <t>Molino de Cemento 7</t>
  </si>
  <si>
    <t>HR-PCM-60791</t>
  </si>
  <si>
    <t>016191</t>
  </si>
  <si>
    <t>Molino de Cemento 5</t>
  </si>
  <si>
    <t>HR-PCM-60792</t>
  </si>
  <si>
    <t>019158</t>
  </si>
  <si>
    <t>ID Ducto</t>
  </si>
  <si>
    <t>4039/4040/4041</t>
  </si>
  <si>
    <t>4022/4023</t>
  </si>
  <si>
    <t>4030/4031</t>
  </si>
  <si>
    <t>4014/4015/4016/4017</t>
  </si>
  <si>
    <t>4002/4003</t>
  </si>
  <si>
    <t>4004/4005</t>
  </si>
  <si>
    <t>4035/4036</t>
  </si>
  <si>
    <t>5403042-1</t>
  </si>
  <si>
    <t>5403042-2</t>
  </si>
  <si>
    <t>5403042-3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</si>
</sst>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7.6640625" style="4" bestFit="1" customWidth="1"/>
    <col min="4" max="4" width="14.6640625" style="4" customWidth="1"/>
    <col min="5" max="5" width="12.5546875" style="4" customWidth="1"/>
    <col min="6" max="6" width="18.21875" style="4" bestFit="1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8" t="s">
        <v>0</v>
      </c>
      <c r="B1" s="18" t="s">
        <v>2</v>
      </c>
      <c r="C1" s="18" t="s">
        <v>1</v>
      </c>
      <c r="D1" s="18" t="s">
        <v>4</v>
      </c>
      <c r="E1" s="18" t="s">
        <v>3</v>
      </c>
      <c r="F1" s="16" t="s">
        <v>105</v>
      </c>
      <c r="G1" s="18" t="s">
        <v>6</v>
      </c>
      <c r="H1" s="16" t="s">
        <v>5</v>
      </c>
      <c r="I1" s="16" t="s">
        <v>7</v>
      </c>
      <c r="J1" s="16" t="s">
        <v>8</v>
      </c>
    </row>
    <row r="2" spans="1:10" s="1" customFormat="1" ht="30" customHeight="1" x14ac:dyDescent="0.3">
      <c r="A2" s="18"/>
      <c r="B2" s="18"/>
      <c r="C2" s="18"/>
      <c r="D2" s="18"/>
      <c r="E2" s="18"/>
      <c r="F2" s="19"/>
      <c r="G2" s="18"/>
      <c r="H2" s="17"/>
      <c r="I2" s="17"/>
      <c r="J2" s="17"/>
    </row>
    <row r="3" spans="1:10" ht="14.4" customHeight="1" x14ac:dyDescent="0.3">
      <c r="A3" s="2">
        <v>1</v>
      </c>
      <c r="B3" s="3">
        <v>5403042</v>
      </c>
      <c r="C3" s="5" t="s">
        <v>9</v>
      </c>
      <c r="D3" s="5" t="s">
        <v>10</v>
      </c>
      <c r="E3" s="5" t="s">
        <v>11</v>
      </c>
      <c r="F3" s="5">
        <v>4037</v>
      </c>
      <c r="G3" s="7">
        <v>81.510000000000005</v>
      </c>
      <c r="H3" s="6">
        <v>0</v>
      </c>
      <c r="I3" s="10">
        <f>+SUM(H3:H34)</f>
        <v>30.63432736464307</v>
      </c>
      <c r="J3" s="13">
        <f>+I3</f>
        <v>30.63432736464307</v>
      </c>
    </row>
    <row r="4" spans="1:10" ht="12" customHeight="1" x14ac:dyDescent="0.3">
      <c r="A4" s="2">
        <v>2</v>
      </c>
      <c r="B4" s="3">
        <v>5403042</v>
      </c>
      <c r="C4" s="5" t="s">
        <v>12</v>
      </c>
      <c r="D4" s="5" t="s">
        <v>13</v>
      </c>
      <c r="E4" s="5" t="s">
        <v>14</v>
      </c>
      <c r="F4" s="5">
        <v>4038</v>
      </c>
      <c r="G4" s="8"/>
      <c r="H4" s="6">
        <v>7.1973664019999994E-2</v>
      </c>
      <c r="I4" s="11"/>
      <c r="J4" s="14"/>
    </row>
    <row r="5" spans="1:10" ht="12" customHeight="1" x14ac:dyDescent="0.3">
      <c r="A5" s="2">
        <v>3</v>
      </c>
      <c r="B5" s="3">
        <v>5403042</v>
      </c>
      <c r="C5" s="5" t="s">
        <v>15</v>
      </c>
      <c r="D5" s="5" t="s">
        <v>16</v>
      </c>
      <c r="E5" s="5" t="s">
        <v>17</v>
      </c>
      <c r="F5" s="5" t="s">
        <v>106</v>
      </c>
      <c r="G5" s="8"/>
      <c r="H5" s="6">
        <v>0.74173389590000005</v>
      </c>
      <c r="I5" s="11"/>
      <c r="J5" s="14"/>
    </row>
    <row r="6" spans="1:10" ht="12" customHeight="1" x14ac:dyDescent="0.3">
      <c r="A6" s="2">
        <v>4</v>
      </c>
      <c r="B6" s="3">
        <v>5403042</v>
      </c>
      <c r="C6" s="5" t="s">
        <v>18</v>
      </c>
      <c r="D6" s="5" t="s">
        <v>19</v>
      </c>
      <c r="E6" s="5" t="s">
        <v>20</v>
      </c>
      <c r="F6" s="5">
        <v>4042</v>
      </c>
      <c r="G6" s="8"/>
      <c r="H6" s="6">
        <v>2.4518881641600001</v>
      </c>
      <c r="I6" s="11"/>
      <c r="J6" s="14"/>
    </row>
    <row r="7" spans="1:10" ht="12" customHeight="1" x14ac:dyDescent="0.3">
      <c r="A7" s="2">
        <v>5</v>
      </c>
      <c r="B7" s="3">
        <v>5403042</v>
      </c>
      <c r="C7" s="5" t="s">
        <v>21</v>
      </c>
      <c r="D7" s="5" t="s">
        <v>22</v>
      </c>
      <c r="E7" s="5" t="s">
        <v>23</v>
      </c>
      <c r="F7" s="5">
        <v>4018</v>
      </c>
      <c r="G7" s="8"/>
      <c r="H7" s="6">
        <v>0.60867775079999997</v>
      </c>
      <c r="I7" s="11"/>
      <c r="J7" s="14"/>
    </row>
    <row r="8" spans="1:10" ht="12" customHeight="1" x14ac:dyDescent="0.3">
      <c r="A8" s="2">
        <v>6</v>
      </c>
      <c r="B8" s="3">
        <v>5403042</v>
      </c>
      <c r="C8" s="5" t="s">
        <v>24</v>
      </c>
      <c r="D8" s="5" t="s">
        <v>25</v>
      </c>
      <c r="E8" s="5" t="s">
        <v>26</v>
      </c>
      <c r="F8" s="5">
        <v>4019</v>
      </c>
      <c r="G8" s="8"/>
      <c r="H8" s="6">
        <v>0.14732507232</v>
      </c>
      <c r="I8" s="11"/>
      <c r="J8" s="14"/>
    </row>
    <row r="9" spans="1:10" ht="12" customHeight="1" x14ac:dyDescent="0.3">
      <c r="A9" s="2">
        <v>7</v>
      </c>
      <c r="B9" s="3">
        <v>5403042</v>
      </c>
      <c r="C9" s="5" t="s">
        <v>27</v>
      </c>
      <c r="D9" s="5" t="s">
        <v>28</v>
      </c>
      <c r="E9" s="5" t="s">
        <v>29</v>
      </c>
      <c r="F9" s="5">
        <v>4020</v>
      </c>
      <c r="G9" s="8"/>
      <c r="H9" s="6">
        <v>5.0396653125000012E-3</v>
      </c>
      <c r="I9" s="11"/>
      <c r="J9" s="14"/>
    </row>
    <row r="10" spans="1:10" ht="12" customHeight="1" x14ac:dyDescent="0.3">
      <c r="A10" s="2">
        <v>8</v>
      </c>
      <c r="B10" s="3">
        <v>5403042</v>
      </c>
      <c r="C10" s="5" t="s">
        <v>30</v>
      </c>
      <c r="D10" s="5" t="s">
        <v>31</v>
      </c>
      <c r="E10" s="5" t="s">
        <v>32</v>
      </c>
      <c r="F10" s="5">
        <v>4021</v>
      </c>
      <c r="G10" s="8"/>
      <c r="H10" s="6">
        <v>0.5492951238399999</v>
      </c>
      <c r="I10" s="11"/>
      <c r="J10" s="14"/>
    </row>
    <row r="11" spans="1:10" ht="12" customHeight="1" x14ac:dyDescent="0.3">
      <c r="A11" s="2">
        <v>9</v>
      </c>
      <c r="B11" s="3">
        <v>5403042</v>
      </c>
      <c r="C11" s="5" t="s">
        <v>33</v>
      </c>
      <c r="D11" s="5" t="s">
        <v>34</v>
      </c>
      <c r="E11" s="5" t="s">
        <v>35</v>
      </c>
      <c r="F11" s="5" t="s">
        <v>107</v>
      </c>
      <c r="G11" s="8"/>
      <c r="H11" s="6">
        <v>0.34376850480000004</v>
      </c>
      <c r="I11" s="11"/>
      <c r="J11" s="14"/>
    </row>
    <row r="12" spans="1:10" ht="12" customHeight="1" x14ac:dyDescent="0.3">
      <c r="A12" s="2">
        <v>10</v>
      </c>
      <c r="B12" s="3">
        <v>5403042</v>
      </c>
      <c r="C12" s="5" t="s">
        <v>36</v>
      </c>
      <c r="D12" s="5" t="s">
        <v>37</v>
      </c>
      <c r="E12" s="5" t="s">
        <v>38</v>
      </c>
      <c r="F12" s="5">
        <v>4029</v>
      </c>
      <c r="G12" s="8"/>
      <c r="H12" s="6">
        <v>0.2026779081</v>
      </c>
      <c r="I12" s="11"/>
      <c r="J12" s="14"/>
    </row>
    <row r="13" spans="1:10" ht="12" customHeight="1" x14ac:dyDescent="0.3">
      <c r="A13" s="2">
        <v>11</v>
      </c>
      <c r="B13" s="3">
        <v>5403042</v>
      </c>
      <c r="C13" s="5" t="s">
        <v>39</v>
      </c>
      <c r="D13" s="5" t="s">
        <v>40</v>
      </c>
      <c r="E13" s="5" t="s">
        <v>41</v>
      </c>
      <c r="F13" s="5" t="s">
        <v>108</v>
      </c>
      <c r="G13" s="8"/>
      <c r="H13" s="6">
        <v>0.13463529492000004</v>
      </c>
      <c r="I13" s="11"/>
      <c r="J13" s="14"/>
    </row>
    <row r="14" spans="1:10" ht="12" customHeight="1" x14ac:dyDescent="0.3">
      <c r="A14" s="2">
        <v>12</v>
      </c>
      <c r="B14" s="3">
        <v>5403042</v>
      </c>
      <c r="C14" s="5" t="s">
        <v>42</v>
      </c>
      <c r="D14" s="5" t="s">
        <v>43</v>
      </c>
      <c r="E14" s="5" t="s">
        <v>44</v>
      </c>
      <c r="F14" s="5">
        <v>4032</v>
      </c>
      <c r="G14" s="8"/>
      <c r="H14" s="6">
        <v>9.4969087199999996E-2</v>
      </c>
      <c r="I14" s="11"/>
      <c r="J14" s="14"/>
    </row>
    <row r="15" spans="1:10" ht="12" customHeight="1" x14ac:dyDescent="0.3">
      <c r="A15" s="2">
        <v>13</v>
      </c>
      <c r="B15" s="3">
        <v>5403042</v>
      </c>
      <c r="C15" s="5" t="s">
        <v>45</v>
      </c>
      <c r="D15" s="5" t="s">
        <v>46</v>
      </c>
      <c r="E15" s="5" t="s">
        <v>47</v>
      </c>
      <c r="F15" s="5" t="s">
        <v>109</v>
      </c>
      <c r="G15" s="8"/>
      <c r="H15" s="6">
        <v>0.65441422320000009</v>
      </c>
      <c r="I15" s="11"/>
      <c r="J15" s="14"/>
    </row>
    <row r="16" spans="1:10" ht="12" customHeight="1" x14ac:dyDescent="0.3">
      <c r="A16" s="2">
        <v>14</v>
      </c>
      <c r="B16" s="3">
        <v>5403042</v>
      </c>
      <c r="C16" s="5" t="s">
        <v>48</v>
      </c>
      <c r="D16" s="5" t="s">
        <v>49</v>
      </c>
      <c r="E16" s="5" t="s">
        <v>50</v>
      </c>
      <c r="F16" s="5">
        <v>4033</v>
      </c>
      <c r="G16" s="8"/>
      <c r="H16" s="6">
        <v>0</v>
      </c>
      <c r="I16" s="11"/>
      <c r="J16" s="14"/>
    </row>
    <row r="17" spans="1:10" ht="12" customHeight="1" x14ac:dyDescent="0.3">
      <c r="A17" s="2">
        <v>15</v>
      </c>
      <c r="B17" s="3">
        <v>5403042</v>
      </c>
      <c r="C17" s="5" t="s">
        <v>51</v>
      </c>
      <c r="D17" s="5" t="s">
        <v>52</v>
      </c>
      <c r="E17" s="5" t="s">
        <v>53</v>
      </c>
      <c r="F17" s="5">
        <v>4043</v>
      </c>
      <c r="G17" s="8"/>
      <c r="H17" s="6">
        <v>0.74589858240000018</v>
      </c>
      <c r="I17" s="11"/>
      <c r="J17" s="14"/>
    </row>
    <row r="18" spans="1:10" ht="12" customHeight="1" x14ac:dyDescent="0.3">
      <c r="A18" s="2">
        <v>16</v>
      </c>
      <c r="B18" s="3">
        <v>5403042</v>
      </c>
      <c r="C18" s="5" t="s">
        <v>54</v>
      </c>
      <c r="D18" s="5" t="s">
        <v>55</v>
      </c>
      <c r="E18" s="5" t="s">
        <v>56</v>
      </c>
      <c r="F18" s="5">
        <v>4044</v>
      </c>
      <c r="G18" s="8"/>
      <c r="H18" s="6">
        <v>14.500151892219723</v>
      </c>
      <c r="I18" s="11"/>
      <c r="J18" s="14"/>
    </row>
    <row r="19" spans="1:10" ht="12" customHeight="1" x14ac:dyDescent="0.3">
      <c r="A19" s="2">
        <v>17</v>
      </c>
      <c r="B19" s="3">
        <v>5403042</v>
      </c>
      <c r="C19" s="5" t="s">
        <v>57</v>
      </c>
      <c r="D19" s="5" t="s">
        <v>58</v>
      </c>
      <c r="E19" s="5" t="s">
        <v>59</v>
      </c>
      <c r="F19" s="5">
        <v>4000</v>
      </c>
      <c r="G19" s="8"/>
      <c r="H19" s="6">
        <v>0.19795909319999999</v>
      </c>
      <c r="I19" s="11"/>
      <c r="J19" s="14"/>
    </row>
    <row r="20" spans="1:10" x14ac:dyDescent="0.3">
      <c r="A20" s="2">
        <v>18</v>
      </c>
      <c r="B20" s="3">
        <v>5403042</v>
      </c>
      <c r="C20" s="5" t="s">
        <v>60</v>
      </c>
      <c r="D20" s="5" t="s">
        <v>61</v>
      </c>
      <c r="E20" s="5" t="s">
        <v>62</v>
      </c>
      <c r="F20" s="5">
        <v>4001</v>
      </c>
      <c r="G20" s="8"/>
      <c r="H20" s="6">
        <v>7.7103541875000025E-3</v>
      </c>
      <c r="I20" s="11"/>
      <c r="J20" s="14"/>
    </row>
    <row r="21" spans="1:10" x14ac:dyDescent="0.3">
      <c r="A21" s="2">
        <v>19</v>
      </c>
      <c r="B21" s="3">
        <v>5403042</v>
      </c>
      <c r="C21" s="5" t="s">
        <v>63</v>
      </c>
      <c r="D21" s="5" t="s">
        <v>64</v>
      </c>
      <c r="E21" s="5" t="s">
        <v>65</v>
      </c>
      <c r="F21" s="5" t="s">
        <v>110</v>
      </c>
      <c r="G21" s="8"/>
      <c r="H21" s="6">
        <v>0.16681539212000004</v>
      </c>
      <c r="I21" s="11"/>
      <c r="J21" s="14"/>
    </row>
    <row r="22" spans="1:10" x14ac:dyDescent="0.3">
      <c r="A22" s="2">
        <v>20</v>
      </c>
      <c r="B22" s="3">
        <v>5403042</v>
      </c>
      <c r="C22" s="5" t="s">
        <v>66</v>
      </c>
      <c r="D22" s="5" t="s">
        <v>67</v>
      </c>
      <c r="E22" s="5" t="s">
        <v>68</v>
      </c>
      <c r="F22" s="5" t="s">
        <v>111</v>
      </c>
      <c r="G22" s="8"/>
      <c r="H22" s="6">
        <v>0.72617387598000005</v>
      </c>
      <c r="I22" s="11"/>
      <c r="J22" s="14"/>
    </row>
    <row r="23" spans="1:10" x14ac:dyDescent="0.3">
      <c r="A23" s="2">
        <v>21</v>
      </c>
      <c r="B23" s="3">
        <v>5403042</v>
      </c>
      <c r="C23" s="5" t="s">
        <v>69</v>
      </c>
      <c r="D23" s="5" t="s">
        <v>70</v>
      </c>
      <c r="E23" s="5" t="s">
        <v>71</v>
      </c>
      <c r="F23" s="5">
        <v>4006</v>
      </c>
      <c r="G23" s="8"/>
      <c r="H23" s="6">
        <v>1.4937353576690999</v>
      </c>
      <c r="I23" s="11"/>
      <c r="J23" s="14"/>
    </row>
    <row r="24" spans="1:10" x14ac:dyDescent="0.3">
      <c r="A24" s="2">
        <v>22</v>
      </c>
      <c r="B24" s="3">
        <v>5403042</v>
      </c>
      <c r="C24" s="5" t="s">
        <v>72</v>
      </c>
      <c r="D24" s="5" t="s">
        <v>73</v>
      </c>
      <c r="E24" s="5" t="s">
        <v>74</v>
      </c>
      <c r="F24" s="5">
        <v>4007</v>
      </c>
      <c r="G24" s="8"/>
      <c r="H24" s="6">
        <v>0.45297201987000002</v>
      </c>
      <c r="I24" s="11"/>
      <c r="J24" s="14"/>
    </row>
    <row r="25" spans="1:10" x14ac:dyDescent="0.3">
      <c r="A25" s="2">
        <v>23</v>
      </c>
      <c r="B25" s="3">
        <v>5403042</v>
      </c>
      <c r="C25" s="5" t="s">
        <v>75</v>
      </c>
      <c r="D25" s="5" t="s">
        <v>76</v>
      </c>
      <c r="E25" s="5" t="s">
        <v>77</v>
      </c>
      <c r="F25" s="5">
        <v>4024</v>
      </c>
      <c r="G25" s="8"/>
      <c r="H25" s="6">
        <v>0.88887908465999999</v>
      </c>
      <c r="I25" s="11"/>
      <c r="J25" s="14"/>
    </row>
    <row r="26" spans="1:10" x14ac:dyDescent="0.3">
      <c r="A26" s="2">
        <v>24</v>
      </c>
      <c r="B26" s="3">
        <v>5403042</v>
      </c>
      <c r="C26" s="5" t="s">
        <v>78</v>
      </c>
      <c r="D26" s="5" t="s">
        <v>79</v>
      </c>
      <c r="E26" s="5" t="s">
        <v>80</v>
      </c>
      <c r="F26" s="5">
        <v>4025</v>
      </c>
      <c r="G26" s="8"/>
      <c r="H26" s="6">
        <v>2.5790835630000002E-2</v>
      </c>
      <c r="I26" s="11"/>
      <c r="J26" s="14"/>
    </row>
    <row r="27" spans="1:10" x14ac:dyDescent="0.3">
      <c r="A27" s="2">
        <v>25</v>
      </c>
      <c r="B27" s="3">
        <v>5403042</v>
      </c>
      <c r="C27" s="5" t="s">
        <v>81</v>
      </c>
      <c r="D27" s="5" t="s">
        <v>82</v>
      </c>
      <c r="E27" s="5" t="s">
        <v>83</v>
      </c>
      <c r="F27" s="5">
        <v>4026</v>
      </c>
      <c r="G27" s="8"/>
      <c r="H27" s="6">
        <v>0.16011181576444444</v>
      </c>
      <c r="I27" s="11"/>
      <c r="J27" s="14"/>
    </row>
    <row r="28" spans="1:10" x14ac:dyDescent="0.3">
      <c r="A28" s="2">
        <v>26</v>
      </c>
      <c r="B28" s="3">
        <v>5403042</v>
      </c>
      <c r="C28" s="5" t="s">
        <v>84</v>
      </c>
      <c r="D28" s="5" t="s">
        <v>85</v>
      </c>
      <c r="E28" s="5" t="s">
        <v>86</v>
      </c>
      <c r="F28" s="5">
        <v>4027</v>
      </c>
      <c r="G28" s="8"/>
      <c r="H28" s="6">
        <v>4.5940987799999999E-2</v>
      </c>
      <c r="I28" s="11"/>
      <c r="J28" s="14"/>
    </row>
    <row r="29" spans="1:10" x14ac:dyDescent="0.3">
      <c r="A29" s="2">
        <v>27</v>
      </c>
      <c r="B29" s="3">
        <v>5403042</v>
      </c>
      <c r="C29" s="5" t="s">
        <v>87</v>
      </c>
      <c r="D29" s="5" t="s">
        <v>88</v>
      </c>
      <c r="E29" s="5" t="s">
        <v>89</v>
      </c>
      <c r="F29" s="5">
        <v>4028</v>
      </c>
      <c r="G29" s="8"/>
      <c r="H29" s="6">
        <v>0.16408062540000001</v>
      </c>
      <c r="I29" s="11"/>
      <c r="J29" s="14"/>
    </row>
    <row r="30" spans="1:10" x14ac:dyDescent="0.3">
      <c r="A30" s="2">
        <v>28</v>
      </c>
      <c r="B30" s="3">
        <v>5403042</v>
      </c>
      <c r="C30" s="5" t="s">
        <v>90</v>
      </c>
      <c r="D30" s="5" t="s">
        <v>91</v>
      </c>
      <c r="E30" s="5" t="s">
        <v>92</v>
      </c>
      <c r="F30" s="5" t="s">
        <v>112</v>
      </c>
      <c r="G30" s="8"/>
      <c r="H30" s="6">
        <v>1.3223653480799999</v>
      </c>
      <c r="I30" s="11"/>
      <c r="J30" s="14"/>
    </row>
    <row r="31" spans="1:10" x14ac:dyDescent="0.3">
      <c r="A31" s="2">
        <v>29</v>
      </c>
      <c r="B31" s="3">
        <v>5403042</v>
      </c>
      <c r="C31" s="5" t="s">
        <v>93</v>
      </c>
      <c r="D31" s="5" t="s">
        <v>94</v>
      </c>
      <c r="E31" s="5" t="s">
        <v>95</v>
      </c>
      <c r="F31" s="5">
        <v>4034</v>
      </c>
      <c r="G31" s="8"/>
      <c r="H31" s="6">
        <v>2.2921710925000002E-2</v>
      </c>
      <c r="I31" s="11"/>
      <c r="J31" s="14"/>
    </row>
    <row r="32" spans="1:10" x14ac:dyDescent="0.3">
      <c r="A32" s="2">
        <v>30</v>
      </c>
      <c r="B32" s="3">
        <v>5403042</v>
      </c>
      <c r="C32" s="5" t="s">
        <v>96</v>
      </c>
      <c r="D32" s="5" t="s">
        <v>97</v>
      </c>
      <c r="E32" s="5" t="s">
        <v>98</v>
      </c>
      <c r="F32" s="5" t="s">
        <v>113</v>
      </c>
      <c r="G32" s="8"/>
      <c r="H32" s="6">
        <v>1.7185345970799999</v>
      </c>
      <c r="I32" s="11"/>
      <c r="J32" s="14"/>
    </row>
    <row r="33" spans="1:10" x14ac:dyDescent="0.3">
      <c r="A33" s="2">
        <v>31</v>
      </c>
      <c r="B33" s="3">
        <v>5403042</v>
      </c>
      <c r="C33" s="5" t="s">
        <v>99</v>
      </c>
      <c r="D33" s="5" t="s">
        <v>100</v>
      </c>
      <c r="E33" s="5" t="s">
        <v>101</v>
      </c>
      <c r="F33" s="5" t="s">
        <v>114</v>
      </c>
      <c r="G33" s="8"/>
      <c r="H33" s="6">
        <v>0.91363534108480005</v>
      </c>
      <c r="I33" s="11"/>
      <c r="J33" s="14"/>
    </row>
    <row r="34" spans="1:10" x14ac:dyDescent="0.3">
      <c r="A34" s="2">
        <v>32</v>
      </c>
      <c r="B34" s="3">
        <v>5403042</v>
      </c>
      <c r="C34" s="5" t="s">
        <v>102</v>
      </c>
      <c r="D34" s="5" t="s">
        <v>103</v>
      </c>
      <c r="E34" s="5" t="s">
        <v>104</v>
      </c>
      <c r="F34" s="5" t="s">
        <v>115</v>
      </c>
      <c r="G34" s="9"/>
      <c r="H34" s="6">
        <v>1.0742520960000004</v>
      </c>
      <c r="I34" s="12"/>
      <c r="J34" s="15"/>
    </row>
  </sheetData>
  <mergeCells count="13">
    <mergeCell ref="F1:F2"/>
    <mergeCell ref="A1:A2"/>
    <mergeCell ref="C1:C2"/>
    <mergeCell ref="E1:E2"/>
    <mergeCell ref="B1:B2"/>
    <mergeCell ref="D1:D2"/>
    <mergeCell ref="G3:G34"/>
    <mergeCell ref="I3:I34"/>
    <mergeCell ref="J3:J34"/>
    <mergeCell ref="J1:J2"/>
    <mergeCell ref="I1:I2"/>
    <mergeCell ref="G1:G2"/>
    <mergeCell ref="H1:H2"/>
  </mergeCells>
  <phoneticPr fontId="4" type="noConversion"/>
  <pageMargins left="0.7" right="0.7" top="0.75" bottom="0.75" header="0.3" footer="0.3"/>
  <pageSetup orientation="portrait" verticalDpi="0" r:id="rId1"/>
  <ignoredErrors>
    <ignoredError sqref="E3:E3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2024-09-03T19:50:24Z</dcterms:modified>
</cp:coreProperties>
</file>